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.1(показатели манев)" sheetId="1" r:id="rId1"/>
  </sheets>
  <definedNames>
    <definedName name="_xlnm.Print_Area" localSheetId="0">'Прил 5.1(показатели манев)'!$A$1:$X$31</definedName>
  </definedNames>
  <calcPr fullCalcOnLoad="1"/>
</workbook>
</file>

<file path=xl/sharedStrings.xml><?xml version="1.0" encoding="utf-8"?>
<sst xmlns="http://schemas.openxmlformats.org/spreadsheetml/2006/main" count="83" uniqueCount="50">
  <si>
    <t>ПОКАЗАТЕЛИ ЦЕЛИ, ЗАДАЧ, МЕРОПРИЯТИЙ ПОДПРОГРАММЫ «СОЗДАНИЕ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</si>
  <si>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</si>
  <si>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</si>
  <si>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</si>
  <si>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</si>
  <si>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</si>
  <si>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</si>
  <si>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</si>
  <si>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</si>
  <si>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</si>
  <si>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</si>
  <si>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</si>
  <si>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</si>
  <si>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в муниципальную собственность жилых помещений</t>
  </si>
  <si>
    <t>Количество приобретенных жилых помещений, шт.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</si>
  <si>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Томск»</t>
  </si>
  <si>
    <t>Количество помещений маневренного жилищного фонда, приведенных в нормативное состояние, шт.</t>
  </si>
  <si>
    <t>Мероприятие 2.1. Проведение капитального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</si>
  <si>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Общая площадь жилых помещений,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</si>
  <si>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</si>
  <si>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жилых помещений, в которых проведен текущий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</si>
  <si>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</si>
  <si>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</si>
  <si>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</si>
  <si>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- Показатель задачи 1 Подпрограммы в столбце "в соответствии с утвержденным финансированием"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</si>
  <si>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</si>
  <si>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на 2018 год: 517 граждан нуждается в предоставлении жилых помещений маневренного жилищного фонда, из них проживают в жилых помещениях маневренного жилищного фонда 484 человек;</t>
  </si>
  <si>
    <t>на 2019 год: 510 граждан нуждается в предоставлении жилых помещений маневренного жилищного фонда, из них проживают в жилых помещениях маневренного жилищного фонда 491 человек.</t>
  </si>
  <si>
    <t>- Показатель 2 задачи 2 в столбце "в соответствии с утвержденным финансированием"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</si>
  <si>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</si>
  <si>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>Приложение 1 к подпрограмме «Создание маневренного жилищного фонда» на 2017 - 2025 годы</t>
  </si>
  <si>
    <t>МАНЕВРЕННОГО ЖИЛИЩНОГО ФОНДА» НА 2017 - 2025 ГОДЫ</t>
  </si>
  <si>
    <t>№</t>
  </si>
  <si>
    <t>1.1.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</si>
  <si>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</si>
  <si>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1.1.1.</t>
  </si>
  <si>
    <t>1.2.</t>
  </si>
  <si>
    <t>1.2.1.</t>
  </si>
  <si>
    <t>1.2.2.</t>
  </si>
  <si>
    <t>1.2.3.</t>
  </si>
  <si>
    <t>Цель Подпрограммы: 
решение проблемы дефицита маневренного жилищного фонда муниципального образования «Город Томск»</t>
  </si>
  <si>
    <t>Мероприятие 2.2. 
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</si>
  <si>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</si>
  <si>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 xml:space="preserve">на 2018 год: 529 человек планируется заселить в жилые помещения маневренного жилищного фонда (всего), из которых 356 человек планируется заселить в жилые помещения маневренного жилищного фонда в нормативном состоянии (в случае, если проведут работы по ремонту в 29 жилых помещениях и заселят жилые помещения, расположенные по адресу: г. Томск, ул. Колхозная, 9). </t>
  </si>
  <si>
    <t>на 2020 год: 529 человек планируется заселить в жилые помещения маневренного жилищного фонда (всего), из которых 372 человек планируется заселить в жилые помещения маневренного жилищного фонда в нормативном состоянии (при условии, что будут отремонтировано 2 помещения маневренного жилищного фонда муниципального образования "Город Томск").</t>
  </si>
  <si>
    <t>на 2019 год: 529 человек планируется заселить в жилые помещения маневренного жилищного фонда (всего), из которых 369 человек планируется заселить в жилые помещения маневренного жилищного фонда в нормативном состоянии (при условии, что будут отремонтировано 4 помещения маневренного жилищного фонда муниципального образования "Город Томск").</t>
  </si>
  <si>
    <t>Мероприятие 2.3. 
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</si>
  <si>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</si>
  <si>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</si>
  <si>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 xml:space="preserve">Приложение 6.1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</si>
</sst>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</numFmts>
  <fonts count="42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6"/>
      <name val="Times New Roman"/>
      <family val="1"/>
    </font>
    <font>
      <u val="single"/>
      <sz val="8"/>
      <color indexed="36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80" zoomScaleSheetLayoutView="80" zoomScalePageLayoutView="0" workbookViewId="0" topLeftCell="A7">
      <selection activeCell="A30" sqref="A30:X30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27.00390625" style="0" customWidth="1"/>
    <col min="4" max="4" width="10.8515625" style="0" customWidth="1"/>
    <col min="5" max="5" width="11.8515625" style="0" customWidth="1"/>
    <col min="7" max="7" width="5.8515625" style="0" customWidth="1"/>
    <col min="8" max="8" width="6.140625" style="0" customWidth="1"/>
    <col min="9" max="9" width="5.00390625" style="0" customWidth="1"/>
    <col min="10" max="10" width="8.140625" style="0" customWidth="1"/>
    <col min="11" max="11" width="5.7109375" style="0" customWidth="1"/>
    <col min="12" max="12" width="7.8515625" style="0" customWidth="1"/>
    <col min="13" max="13" width="6.140625" style="0" customWidth="1"/>
    <col min="14" max="14" width="7.28125" style="0" customWidth="1"/>
    <col min="15" max="15" width="6.28125" style="0" customWidth="1"/>
    <col min="16" max="16" width="6.7109375" style="0" customWidth="1"/>
    <col min="17" max="17" width="7.00390625" style="0" customWidth="1"/>
    <col min="18" max="18" width="7.28125" style="0" customWidth="1"/>
    <col min="19" max="19" width="6.7109375" style="0" customWidth="1"/>
    <col min="20" max="20" width="7.421875" style="0" customWidth="1"/>
    <col min="21" max="21" width="6.421875" style="0" customWidth="1"/>
    <col min="22" max="22" width="7.8515625" style="0" customWidth="1"/>
    <col min="23" max="23" width="5.8515625" style="0" customWidth="1"/>
    <col min="24" max="24" width="7.7109375" style="0" customWidth="1"/>
  </cols>
  <sheetData>
    <row r="1" spans="14:24" ht="14.25" customHeight="1">
      <c r="N1" s="27" t="s">
        <v>49</v>
      </c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0.25" customHeight="1">
      <c r="A2" s="1"/>
      <c r="J2" s="31" t="s">
        <v>30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2.75">
      <c r="A3" s="1"/>
      <c r="N3" s="1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.7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>
      <c r="A5" s="29" t="s">
        <v>31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.75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3" t="s">
        <v>32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/>
      <c r="I7" s="23"/>
      <c r="J7" s="23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23"/>
      <c r="B8" s="23"/>
      <c r="C8" s="23"/>
      <c r="D8" s="23"/>
      <c r="E8" s="23"/>
      <c r="F8" s="23"/>
      <c r="G8" s="23">
        <v>2017</v>
      </c>
      <c r="H8" s="23"/>
      <c r="I8" s="23">
        <v>2018</v>
      </c>
      <c r="J8" s="23"/>
      <c r="K8" s="23">
        <v>2019</v>
      </c>
      <c r="L8" s="23"/>
      <c r="M8" s="23">
        <v>2020</v>
      </c>
      <c r="N8" s="23"/>
      <c r="O8" s="23">
        <v>2021</v>
      </c>
      <c r="P8" s="23"/>
      <c r="Q8" s="23">
        <v>2022</v>
      </c>
      <c r="R8" s="23"/>
      <c r="S8" s="23">
        <v>2023</v>
      </c>
      <c r="T8" s="23"/>
      <c r="U8" s="23">
        <v>2024</v>
      </c>
      <c r="V8" s="23"/>
      <c r="W8" s="23">
        <v>2025</v>
      </c>
      <c r="X8" s="23"/>
    </row>
    <row r="9" spans="1:26" ht="69.75" customHeight="1">
      <c r="A9" s="23"/>
      <c r="B9" s="23"/>
      <c r="C9" s="23"/>
      <c r="D9" s="23"/>
      <c r="E9" s="23"/>
      <c r="F9" s="23"/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5" t="s">
        <v>7</v>
      </c>
      <c r="P9" s="5" t="s">
        <v>8</v>
      </c>
      <c r="Q9" s="5" t="s">
        <v>7</v>
      </c>
      <c r="R9" s="5" t="s">
        <v>8</v>
      </c>
      <c r="S9" s="5" t="s">
        <v>7</v>
      </c>
      <c r="T9" s="5" t="s">
        <v>8</v>
      </c>
      <c r="U9" s="5" t="s">
        <v>7</v>
      </c>
      <c r="V9" s="5" t="s">
        <v>8</v>
      </c>
      <c r="W9" s="5" t="s">
        <v>7</v>
      </c>
      <c r="X9" s="6" t="s">
        <v>8</v>
      </c>
      <c r="Z9" s="4"/>
    </row>
    <row r="10" spans="1:2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8"/>
      <c r="Z10" s="4"/>
    </row>
    <row r="11" spans="1:24" ht="86.25" customHeight="1">
      <c r="A11" s="10">
        <v>1</v>
      </c>
      <c r="B11" s="10" t="s">
        <v>40</v>
      </c>
      <c r="C11" s="10" t="s">
        <v>9</v>
      </c>
      <c r="D11" s="10" t="s">
        <v>10</v>
      </c>
      <c r="E11" s="10" t="s">
        <v>11</v>
      </c>
      <c r="F11" s="10">
        <v>3403.5</v>
      </c>
      <c r="G11" s="10">
        <v>1606.8</v>
      </c>
      <c r="H11" s="10">
        <v>2837.7</v>
      </c>
      <c r="I11" s="10">
        <v>371.8</v>
      </c>
      <c r="J11" s="15">
        <f>2428.7-190.9-442.9</f>
        <v>1794.8999999999996</v>
      </c>
      <c r="K11" s="15">
        <v>371.8</v>
      </c>
      <c r="L11" s="15">
        <f>J11-189.1</f>
        <v>1605.7999999999997</v>
      </c>
      <c r="M11" s="15">
        <v>371.8</v>
      </c>
      <c r="N11" s="16">
        <f>L11-48.7</f>
        <v>1557.0999999999997</v>
      </c>
      <c r="O11" s="15">
        <v>371.8</v>
      </c>
      <c r="P11" s="16">
        <v>1557.1</v>
      </c>
      <c r="Q11" s="15">
        <v>371.8</v>
      </c>
      <c r="R11" s="16">
        <v>1557.1</v>
      </c>
      <c r="S11" s="15">
        <v>371.8</v>
      </c>
      <c r="T11" s="16">
        <v>1557.1</v>
      </c>
      <c r="U11" s="15">
        <v>371.8</v>
      </c>
      <c r="V11" s="16">
        <v>1557.1</v>
      </c>
      <c r="W11" s="15">
        <v>371.8</v>
      </c>
      <c r="X11" s="16">
        <v>1557.1</v>
      </c>
    </row>
    <row r="12" spans="1:25" ht="97.5" customHeight="1">
      <c r="A12" s="11" t="s">
        <v>33</v>
      </c>
      <c r="B12" s="14" t="s">
        <v>34</v>
      </c>
      <c r="C12" s="10" t="s">
        <v>12</v>
      </c>
      <c r="D12" s="10" t="s">
        <v>10</v>
      </c>
      <c r="E12" s="10" t="s">
        <v>11</v>
      </c>
      <c r="F12" s="10">
        <v>64.87</v>
      </c>
      <c r="G12" s="10">
        <v>100</v>
      </c>
      <c r="H12" s="10">
        <v>87.83</v>
      </c>
      <c r="I12" s="10">
        <v>100</v>
      </c>
      <c r="J12" s="17">
        <f>484*100/517</f>
        <v>93.61702127659575</v>
      </c>
      <c r="K12" s="10">
        <v>100</v>
      </c>
      <c r="L12" s="17">
        <f>491*100/510</f>
        <v>96.27450980392157</v>
      </c>
      <c r="M12" s="10">
        <v>100</v>
      </c>
      <c r="N12" s="17">
        <f>491*100/510</f>
        <v>96.27450980392157</v>
      </c>
      <c r="O12" s="10">
        <v>100</v>
      </c>
      <c r="P12" s="17">
        <f>491*100/510</f>
        <v>96.27450980392157</v>
      </c>
      <c r="Q12" s="10">
        <v>100</v>
      </c>
      <c r="R12" s="17">
        <f>491*100/510</f>
        <v>96.27450980392157</v>
      </c>
      <c r="S12" s="10">
        <v>100</v>
      </c>
      <c r="T12" s="17">
        <f>491*100/510</f>
        <v>96.27450980392157</v>
      </c>
      <c r="U12" s="10">
        <v>100</v>
      </c>
      <c r="V12" s="17">
        <f>491*100/510</f>
        <v>96.27450980392157</v>
      </c>
      <c r="W12" s="10">
        <v>100</v>
      </c>
      <c r="X12" s="17">
        <f>491*100/510</f>
        <v>96.27450980392157</v>
      </c>
      <c r="Y12" s="13"/>
    </row>
    <row r="13" spans="1:24" ht="144" customHeight="1">
      <c r="A13" s="12" t="s">
        <v>35</v>
      </c>
      <c r="B13" s="10" t="s">
        <v>13</v>
      </c>
      <c r="C13" s="10" t="s">
        <v>14</v>
      </c>
      <c r="D13" s="10" t="s">
        <v>10</v>
      </c>
      <c r="E13" s="10" t="s">
        <v>11</v>
      </c>
      <c r="F13" s="10">
        <v>0</v>
      </c>
      <c r="G13" s="10">
        <v>46</v>
      </c>
      <c r="H13" s="10">
        <v>0</v>
      </c>
      <c r="I13" s="10">
        <v>14</v>
      </c>
      <c r="J13" s="10">
        <v>0</v>
      </c>
      <c r="K13" s="10">
        <v>14</v>
      </c>
      <c r="L13" s="10">
        <v>0</v>
      </c>
      <c r="M13" s="10">
        <v>22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75.75" customHeight="1">
      <c r="A14" s="25" t="s">
        <v>36</v>
      </c>
      <c r="B14" s="23" t="s">
        <v>15</v>
      </c>
      <c r="C14" s="10" t="s">
        <v>16</v>
      </c>
      <c r="D14" s="10" t="s">
        <v>10</v>
      </c>
      <c r="E14" s="10" t="s">
        <v>11</v>
      </c>
      <c r="F14" s="10">
        <v>0</v>
      </c>
      <c r="G14" s="10">
        <v>28</v>
      </c>
      <c r="H14" s="10">
        <v>28</v>
      </c>
      <c r="I14" s="10">
        <v>30</v>
      </c>
      <c r="J14" s="10">
        <v>30</v>
      </c>
      <c r="K14" s="10">
        <v>4</v>
      </c>
      <c r="L14" s="10">
        <v>4</v>
      </c>
      <c r="M14" s="10">
        <v>2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90" customHeight="1">
      <c r="A15" s="25"/>
      <c r="B15" s="23"/>
      <c r="C15" s="10" t="s">
        <v>42</v>
      </c>
      <c r="D15" s="10" t="s">
        <v>10</v>
      </c>
      <c r="E15" s="10" t="s">
        <v>11</v>
      </c>
      <c r="F15" s="10">
        <v>51</v>
      </c>
      <c r="G15" s="10">
        <v>100</v>
      </c>
      <c r="H15" s="10">
        <v>62.05</v>
      </c>
      <c r="I15" s="10">
        <v>100</v>
      </c>
      <c r="J15" s="17">
        <f>356*100/529</f>
        <v>67.296786389414</v>
      </c>
      <c r="K15" s="10">
        <v>100</v>
      </c>
      <c r="L15" s="17">
        <f>369*100/529</f>
        <v>69.75425330812854</v>
      </c>
      <c r="M15" s="10">
        <v>100</v>
      </c>
      <c r="N15" s="10">
        <v>70.3</v>
      </c>
      <c r="O15" s="10">
        <v>100</v>
      </c>
      <c r="P15" s="10">
        <v>70.3</v>
      </c>
      <c r="Q15" s="10">
        <v>100</v>
      </c>
      <c r="R15" s="10">
        <v>70.3</v>
      </c>
      <c r="S15" s="10">
        <v>100</v>
      </c>
      <c r="T15" s="10">
        <v>70.3</v>
      </c>
      <c r="U15" s="10">
        <v>100</v>
      </c>
      <c r="V15" s="10">
        <v>70.3</v>
      </c>
      <c r="W15" s="10">
        <v>100</v>
      </c>
      <c r="X15" s="10">
        <v>70.3</v>
      </c>
    </row>
    <row r="16" spans="1:24" ht="81" customHeight="1">
      <c r="A16" s="26" t="s">
        <v>37</v>
      </c>
      <c r="B16" s="23" t="s">
        <v>17</v>
      </c>
      <c r="C16" s="10" t="s">
        <v>18</v>
      </c>
      <c r="D16" s="10" t="s">
        <v>10</v>
      </c>
      <c r="E16" s="10" t="s">
        <v>11</v>
      </c>
      <c r="F16" s="10">
        <v>0</v>
      </c>
      <c r="G16" s="10">
        <v>0</v>
      </c>
      <c r="H16" s="10">
        <v>0</v>
      </c>
      <c r="I16" s="10">
        <v>66.1</v>
      </c>
      <c r="J16" s="10">
        <v>66.1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77.25" customHeight="1">
      <c r="A17" s="26"/>
      <c r="B17" s="23"/>
      <c r="C17" s="10" t="s">
        <v>19</v>
      </c>
      <c r="D17" s="10" t="s">
        <v>10</v>
      </c>
      <c r="E17" s="10" t="s">
        <v>11</v>
      </c>
      <c r="F17" s="10">
        <v>0</v>
      </c>
      <c r="G17" s="10">
        <v>565.8</v>
      </c>
      <c r="H17" s="10">
        <v>565.8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83.25" customHeight="1">
      <c r="A18" s="26" t="s">
        <v>38</v>
      </c>
      <c r="B18" s="23" t="s">
        <v>41</v>
      </c>
      <c r="C18" s="10" t="s">
        <v>20</v>
      </c>
      <c r="D18" s="10" t="s">
        <v>10</v>
      </c>
      <c r="E18" s="10" t="s">
        <v>11</v>
      </c>
      <c r="F18" s="10">
        <v>0</v>
      </c>
      <c r="G18" s="10">
        <v>393.7</v>
      </c>
      <c r="H18" s="10">
        <v>393.7</v>
      </c>
      <c r="I18" s="18">
        <v>327.2</v>
      </c>
      <c r="J18" s="18">
        <v>327.2</v>
      </c>
      <c r="K18" s="10">
        <v>189.1</v>
      </c>
      <c r="L18" s="10">
        <v>189.1</v>
      </c>
      <c r="M18" s="10">
        <v>48.7</v>
      </c>
      <c r="N18" s="10">
        <v>48.7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</row>
    <row r="19" spans="1:24" ht="73.5" customHeight="1">
      <c r="A19" s="26"/>
      <c r="B19" s="23"/>
      <c r="C19" s="10" t="s">
        <v>21</v>
      </c>
      <c r="D19" s="10" t="s">
        <v>10</v>
      </c>
      <c r="E19" s="10" t="s">
        <v>11</v>
      </c>
      <c r="F19" s="10">
        <v>0</v>
      </c>
      <c r="G19" s="10">
        <v>355.2</v>
      </c>
      <c r="H19" s="10">
        <v>164.3</v>
      </c>
      <c r="I19" s="18">
        <v>240.5</v>
      </c>
      <c r="J19" s="18">
        <v>240.5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70.25" customHeight="1">
      <c r="A20" s="12" t="s">
        <v>39</v>
      </c>
      <c r="B20" s="10" t="s">
        <v>46</v>
      </c>
      <c r="C20" s="10" t="s">
        <v>22</v>
      </c>
      <c r="D20" s="10" t="s">
        <v>23</v>
      </c>
      <c r="E20" s="10" t="s">
        <v>11</v>
      </c>
      <c r="F20" s="10">
        <v>453.7</v>
      </c>
      <c r="G20" s="10">
        <v>238.5</v>
      </c>
      <c r="H20" s="10">
        <v>238.5</v>
      </c>
      <c r="I20" s="18">
        <v>954.4</v>
      </c>
      <c r="J20" s="18">
        <v>954.4</v>
      </c>
      <c r="K20" s="10">
        <v>618.2</v>
      </c>
      <c r="L20" s="10">
        <v>618.2</v>
      </c>
      <c r="M20" s="10">
        <v>642.9</v>
      </c>
      <c r="N20" s="10">
        <v>642.9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ht="29.25" customHeight="1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43.5" customHeight="1">
      <c r="A22" s="33" t="s">
        <v>47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7.25" customHeight="1">
      <c r="A23" s="21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7.25" customHeight="1">
      <c r="A24" s="19" t="s">
        <v>26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0.25" customHeight="1">
      <c r="A25" s="19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27.75" customHeight="1">
      <c r="A26" s="19" t="s">
        <v>28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44.25" customHeight="1">
      <c r="A27" s="35" t="s">
        <v>48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9.5" customHeight="1">
      <c r="A28" s="19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29.25" customHeight="1">
      <c r="A29" s="19" t="s">
        <v>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29.25" customHeight="1">
      <c r="A30" s="19" t="s">
        <v>45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42.75" customHeight="1">
      <c r="A31" s="19" t="s">
        <v>44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</sheetData>
  <sheetProtection/>
  <mergeCells count="37">
    <mergeCell ref="A22:X22"/>
    <mergeCell ref="A27:X27"/>
    <mergeCell ref="A7:A9"/>
    <mergeCell ref="B7:B9"/>
    <mergeCell ref="C7:C9"/>
    <mergeCell ref="D7:D9"/>
    <mergeCell ref="G8:H8"/>
    <mergeCell ref="I8:J8"/>
    <mergeCell ref="A21:X21"/>
    <mergeCell ref="A18:A19"/>
    <mergeCell ref="B18:B19"/>
    <mergeCell ref="A14:A15"/>
    <mergeCell ref="B14:B15"/>
    <mergeCell ref="A16:A17"/>
    <mergeCell ref="B16:B17"/>
    <mergeCell ref="N1:X1"/>
    <mergeCell ref="A4:X4"/>
    <mergeCell ref="A5:X5"/>
    <mergeCell ref="J2:X2"/>
    <mergeCell ref="E7:E9"/>
    <mergeCell ref="F7:F9"/>
    <mergeCell ref="Q8:R8"/>
    <mergeCell ref="S8:T8"/>
    <mergeCell ref="M8:N8"/>
    <mergeCell ref="O8:P8"/>
    <mergeCell ref="G7:X7"/>
    <mergeCell ref="K8:L8"/>
    <mergeCell ref="U8:V8"/>
    <mergeCell ref="W8:X8"/>
    <mergeCell ref="A30:X30"/>
    <mergeCell ref="A31:X31"/>
    <mergeCell ref="A23:X23"/>
    <mergeCell ref="A24:X24"/>
    <mergeCell ref="A25:X25"/>
    <mergeCell ref="A26:X26"/>
    <mergeCell ref="A28:X28"/>
    <mergeCell ref="A29:X2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2018-10-05T04:52:59Z</cp:lastPrinted>
  <dcterms:created xsi:type="dcterms:W3CDTF">1996-10-08T23:32:33Z</dcterms:created>
  <dcterms:modified xsi:type="dcterms:W3CDTF">2018-10-05T04:53:26Z</dcterms:modified>
  <cp:category/>
  <cp:version/>
  <cp:contentType/>
  <cp:contentStatus/>
</cp:coreProperties>
</file>