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'Лист1'!$A$1:$AB$28</definedName>
  </definedNames>
  <calcPr fullCalcOnLoad="1"/>
</workbook>
</file>

<file path=xl/comments1.xml><?xml version="1.0" encoding="utf-8"?>
<comments xmlns="http://schemas.openxmlformats.org/spreadsheetml/2006/main">
  <authors>
    <author>indukaev</author>
  </authors>
  <commentList>
    <comment ref="M11" authorId="0">
      <text>
        <r>
          <rPr>
            <sz val="9"/>
            <rFont val="Tahoma"/>
            <family val="2"/>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N11" authorId="0">
      <text>
        <r>
          <rPr>
            <sz val="9"/>
            <rFont val="Tahoma"/>
            <family val="2"/>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O11" authorId="0">
      <text>
        <r>
          <rPr>
            <sz val="9"/>
            <rFont val="Tahoma"/>
            <family val="2"/>
          </rPr>
          <t>пос. Киргизка (2000 м.) + ул. Черноморская  (в сторону жилого дома № 28/2) (100 м) + ул. Омская (96 м.)</t>
        </r>
      </text>
    </comment>
    <comment ref="Q11" authorId="0">
      <text>
        <r>
          <rPr>
            <sz val="9"/>
            <rFont val="Tahoma"/>
            <family val="2"/>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пос. Предтеченск, ул. Вокзальная, 4,5,7,10,11,12 (850 м) </t>
        </r>
      </text>
    </comment>
    <comment ref="S11" authorId="0">
      <text>
        <r>
          <rPr>
            <sz val="9"/>
            <rFont val="Tahoma"/>
            <family val="2"/>
          </rPr>
          <t>ул. Севастопольская, 11, 15, 17, 19, пер. Добролюбова, 20-49</t>
        </r>
      </text>
    </comment>
    <comment ref="U11" authorId="0">
      <text>
        <r>
          <rPr>
            <sz val="9"/>
            <rFont val="Tahoma"/>
            <family val="2"/>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Л. Толстого, 13, 18, 21, 60, 64; (50 м)
пер. Орловский, 3, 5, 7, 10, 11, 12 а, 14, 19; (100 м)
пер. Стрелочный (180 м)
ул. Нарымская (240 м)
ул. Блок-Пост (500 м)
ул. Игарская ( 1 130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W11" authorId="0">
      <text>
        <r>
          <rPr>
            <sz val="9"/>
            <rFont val="Tahoma"/>
            <family val="2"/>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Обской (110 м)
пер. Туристский (210 м)
пер. Камский (810 м)
пер. Зеленый (200 м)
пер. Парабельский (350 м)
</t>
        </r>
      </text>
    </comment>
    <comment ref="Y11" authorId="0">
      <text>
        <r>
          <rPr>
            <sz val="9"/>
            <rFont val="Tahoma"/>
            <family val="2"/>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ул. Чулымский тракт (500 м)
пер. Днепровский (480 м)
пер. Путевой (360 м)
ул. Научная (400 м)
пер. Рабочий (50 м)
ул. Северо-Каштачная (240 м)
пер. Ботанический (275 м)
ул. Достоевского, 1, 3, 9; (60 м)
ул. 2-Заречная, 3, 13, 22,23, 35; (70 м)
ул. 3-Заречная, 1, 9; (50 м)
пер. Инженерный, 1, 2, 3; (60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rFont val="Tahoma"/>
            <family val="2"/>
          </rPr>
          <t xml:space="preserve">
</t>
        </r>
      </text>
    </comment>
    <comment ref="AA11" authorId="0">
      <text>
        <r>
          <rPr>
            <sz val="9"/>
            <rFont val="Tahoma"/>
            <family val="2"/>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M13" authorId="0">
      <text>
        <r>
          <rPr>
            <sz val="9"/>
            <rFont val="Tahoma"/>
            <family val="2"/>
          </rPr>
          <t>Реконструкция канализационных очистных сооружений в с. Тимирязевское (решение судов)</t>
        </r>
      </text>
    </comment>
    <comment ref="N13" authorId="0">
      <text>
        <r>
          <rPr>
            <sz val="9"/>
            <rFont val="Tahoma"/>
            <family val="2"/>
          </rPr>
          <t>Реконструкция канализационных очистных сооружений в с. Тимирязевское (решение судов)</t>
        </r>
      </text>
    </comment>
    <comment ref="O12" authorId="0">
      <text>
        <r>
          <rPr>
            <sz val="9"/>
            <rFont val="Tahoma"/>
            <family val="2"/>
          </rPr>
          <t>Строительство сетей канализации по ул. Куйбышева, Григорьева, А. Невского (по решение судов) 1,5 км</t>
        </r>
      </text>
    </comment>
    <comment ref="P12" authorId="0">
      <text>
        <r>
          <rPr>
            <sz val="9"/>
            <rFont val="Tahoma"/>
            <family val="2"/>
          </rPr>
          <t>Строительство сетей канализации по ул. Куйбышева, Григорьева, А. Невского (по решение судов) 1,5 км</t>
        </r>
      </text>
    </comment>
    <comment ref="U12" authorId="0">
      <text>
        <r>
          <rPr>
            <sz val="9"/>
            <rFont val="Tahoma"/>
            <family val="2"/>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U13" authorId="0">
      <text>
        <r>
          <rPr>
            <sz val="9"/>
            <rFont val="Tahoma"/>
            <family val="2"/>
          </rPr>
          <t>Строительство локальных очистных сооружений по ул.Логовая, ул.Фабричная в с.Дзержинское</t>
        </r>
      </text>
    </comment>
    <comment ref="W13" authorId="0">
      <text>
        <r>
          <rPr>
            <sz val="9"/>
            <rFont val="Tahoma"/>
            <family val="2"/>
          </rPr>
          <t xml:space="preserve">Техническое перевооружение канализационно-насосной станции по ул. Угрюмова, 4а в г. Томске </t>
        </r>
      </text>
    </comment>
    <comment ref="W12" authorId="0">
      <text>
        <r>
          <rPr>
            <sz val="9"/>
            <rFont val="Tahoma"/>
            <family val="2"/>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6" authorId="0">
      <text>
        <r>
          <rPr>
            <sz val="9"/>
            <rFont val="Tahoma"/>
            <family val="2"/>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r>
          <rPr>
            <b/>
            <sz val="9"/>
            <rFont val="Tahoma"/>
            <family val="2"/>
          </rPr>
          <t xml:space="preserve">
</t>
        </r>
      </text>
    </comment>
    <comment ref="N16" authorId="0">
      <text>
        <r>
          <rPr>
            <sz val="9"/>
            <rFont val="Tahoma"/>
            <family val="2"/>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r>
          <rPr>
            <b/>
            <sz val="9"/>
            <rFont val="Tahoma"/>
            <family val="2"/>
          </rPr>
          <t xml:space="preserve">
</t>
        </r>
      </text>
    </comment>
    <comment ref="O15" authorId="0">
      <text>
        <r>
          <rPr>
            <sz val="9"/>
            <rFont val="Tahoma"/>
            <family val="2"/>
          </rPr>
          <t xml:space="preserve">пос. Степановка - новые участки (ул. Поляночная, ул. Урманская, ул. Черемуховская, пер. Ермаковский, пер. Урочинский), пос.Ново-Карьерный 
пос. Залесье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д. Лоскутово: пер. Ракетный; ул. Трактовая; ул. Новая
мкр. Реженка: ул. Центральная; ул. Дальняя; пер. Овражный; пер. Круглый; ул. Песочная; ул. Луговая; ул. Трудовая; ул. Садовая </t>
        </r>
      </text>
    </comment>
    <comment ref="O16" authorId="0">
      <text>
        <r>
          <rPr>
            <sz val="9"/>
            <rFont val="Tahoma"/>
            <family val="2"/>
          </rPr>
          <t>Строительство сетей канализации по ул. Куйбышева, Григорьева, А. Невского (по решение судов) 1,5 км</t>
        </r>
      </text>
    </comment>
    <comment ref="P16" authorId="0">
      <text>
        <r>
          <rPr>
            <sz val="9"/>
            <rFont val="Tahoma"/>
            <family val="2"/>
          </rPr>
          <t>Строительство сетей канализации по ул. Куйбышева, Григорьева, А. Невского (по решение судов) 1,5 км</t>
        </r>
      </text>
    </comment>
    <comment ref="Q16" authorId="0">
      <text>
        <r>
          <rPr>
            <sz val="9"/>
            <rFont val="Tahoma"/>
            <family val="2"/>
          </rPr>
          <t>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t>
        </r>
      </text>
    </comment>
    <comment ref="S15" authorId="0">
      <text>
        <r>
          <rPr>
            <sz val="9"/>
            <rFont val="Tahoma"/>
            <family val="2"/>
          </rPr>
          <t>пер.Анжерский; ул. Ангарская (от ул.Ялтинская до пер. Чаинский, ул. Грибоедова, пер. Радищева), ул. Севастопольская, 11, 15, 17, 19, пер. Добролюбова, 20-49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Строительство сетей водоснабжения до земельных участков, выделяемых льготным категориям граждан в районе Кузовлевского тракта
ул. 2-ой пос.ЛПК, 109/1
пос.Росинка, ул.Благовещенская, ул.Озёрная
пос.Кузовлево, пер.Тихий, ул.Советская, ул.Пионерская
ул. Алтайская, 4, 6, 6 а, 17,    28 г, 30, 70;
пер. 3-Казанский, 2, 6;
ул. Киевская, 73, 75, 81;
пр. Комсомольский, 2, 14, 34, 36, 38, 40, 42;
ул. Красноармейская, 1, 3, 9, 11, 29, 41 а, 49, 58;
ул. Лебедева, 69, 137, 139, 141, 143;
ул. Л. Толстого, 13, 18, 21, 60, 64;
пер. Орловский, 3, 5, 7, 10, 11, 12 а, 14, 19;
пер. Стрелочный
ул. Нарымская
ул. Блок-Пост
ул. Игарская
пер. Механический
пер. Брусничный
пер. Ростовский
ул. Оренбургская
ул. Мостовая
пер. Просторный
пер. Светлый
пер. Новостанционный
пер. Целинный
Строительство водовода 9а в г.Томске, втом числе приобритение проектной документации
Мероприятия по приведению качества питьевой воды от одиночных скважин в соответствии с установленными требованиями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t>
        </r>
      </text>
    </comment>
    <comment ref="U16" authorId="0">
      <text>
        <r>
          <rPr>
            <sz val="9"/>
            <rFont val="Tahoma"/>
            <family val="2"/>
          </rPr>
          <t>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t>
        </r>
      </text>
    </comment>
    <comment ref="U15" authorId="0">
      <text>
        <r>
          <rPr>
            <sz val="9"/>
            <rFont val="Tahoma"/>
            <family val="2"/>
          </rPr>
          <t xml:space="preserve">дер. Киргизка
ул. Залоговая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д. Аникино: ул. Басандайская; пер. 1-й Аникинский; пер. 2-й Аникинский; пер. 3-й Аникинский; тупик 4-й Аникин-ский; пер. 5-й Аникинский.
пр. Научный
ул. Войлочная
ул. Заливная, 4, 5, 6, 10, 16 а, 18, 19, 20, 21, 23, 24, 25, 25 а, 27, 31, 33;
пер. 2-Казанский, 5, 6, 9;
ул. Маяковского, 18, 20, 24 а, 26, 28, 30, 32, 34;
пер. Мирный, 14, 19, 31, 39;
пер. Овражный, 1, 2 а, 5;
ул. О. Кошевого, 11, 17, 21, 28, 30, 35;
ул. Рузского, 2, 3, 6, 8, 9, 14;
ул. С. Вицмана, 8, 18, 26;
пер. Энергетический, 3, 7;
пер. Юрточный, 5, 14, 20, 24, 24 а, 32;
проезд Кольцевой
ул. Ярославская, 13, 17, 19, 23, 25, 26, 29, 32;
пер. Шпальный
пер. Обской
пер. Туристский
пер. Камский
пер. Зеленый
пер. Парабельский
Мероприятия по приведению качества питьевой воды от одиночных скважин в соответствии с установленными требованиями 
</t>
        </r>
      </text>
    </comment>
    <comment ref="W15" authorId="0">
      <text>
        <r>
          <rPr>
            <b/>
            <sz val="9"/>
            <rFont val="Tahoma"/>
            <family val="2"/>
          </rPr>
          <t>indukaev:</t>
        </r>
        <r>
          <rPr>
            <sz val="9"/>
            <rFont val="Tahoma"/>
            <family val="2"/>
          </rPr>
          <t xml:space="preserve">
</t>
        </r>
      </text>
    </comment>
    <comment ref="Y15" authorId="0">
      <text>
        <r>
          <rPr>
            <sz val="9"/>
            <rFont val="Tahoma"/>
            <family val="2"/>
          </rPr>
          <t>ул. Юргинская
ул. Географическая
д. Эушта: ул. Береговая; ул. Фрунзе; ул. Школьная; ул. Совхозная; пер. Новый; пер. Рабочий; ул. Тояна; пер. Кооперативный; ул. Клубная
пер. Березовский,  пер.Барабинский, пер. Донской, ул. Обская
п. Геологов
ул. Красногвардейская, ул. Павлова, ул. Калинина, ул. Победы, пер. Революционный, ул. Революционная
ул. Аэродромная, 2, 3, 6, 7, 10, 12;
ул. Восточная, 2 а, 6, 8, 14;
ул. Герцена, 27, 54, 56;
ул. Дальняя, 10, 23;
ул. 1-Заречная, 31, 35;
ул. Некрасова, 7, 29, 31;
ул. Сибирская, 20, 32, 42 а, 44, 50, 72, 73,74 а, 77, 78;
пер. Смоленский, 3 а, 7 б, 10, 20, 22;
ул. Украинская, 1/1, 1 б, 12;
ул. Челюскинцев, 9 а, 14, 17, 22, 23, 24, 25 а, 27, 29, 37, 43;
пер. Шумихинский, 6, 16, 20, 26, 26/1;</t>
        </r>
        <r>
          <rPr>
            <b/>
            <sz val="9"/>
            <rFont val="Tahoma"/>
            <family val="2"/>
          </rPr>
          <t xml:space="preserve">
</t>
        </r>
      </text>
    </comment>
  </commentList>
</comments>
</file>

<file path=xl/sharedStrings.xml><?xml version="1.0" encoding="utf-8"?>
<sst xmlns="http://schemas.openxmlformats.org/spreadsheetml/2006/main" count="121" uniqueCount="62">
  <si>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</si>
  <si>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</si>
  <si>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</si>
  <si>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</si>
  <si>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Плановые значения показателей по годам реализации подпрограммы</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</si>
  <si>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</si>
  <si>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</si>
  <si>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</si>
  <si>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</si>
  <si>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</si>
  <si>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</si>
  <si>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</si>
  <si>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</si>
  <si>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</si>
  <si>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Департамент городского хозяйства администрации Города Томска</t>
  </si>
  <si>
    <r>
      <t>1. Протяженность вновь построенных, реконструированных  сетей водоснабжения, км</t>
    </r>
    <r>
      <rPr>
        <sz val="8"/>
        <color indexed="8"/>
        <rFont val="Times New Roman"/>
        <family val="1"/>
      </rPr>
      <t xml:space="preserve"> </t>
    </r>
  </si>
  <si>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</si>
  <si>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</si>
  <si>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3. Количество построенных и реконструированных объектов очистки стоков, шт.</t>
  </si>
  <si>
    <t>4. Доля жилых домов, обеспеченных питьевой водой надлежащего качества, %</t>
  </si>
  <si>
    <t>Количество объектов с разработанной проектно-сметной документацией, предусмотренных муниципальной программой, шт.</t>
  </si>
  <si>
    <t>Количество объектов построенных,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</si>
  <si>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</si>
  <si>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</si>
  <si>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</si>
  <si>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</si>
  <si>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Количество объектов, построенных, предусмотренных муниципальной программой, шт.</t>
  </si>
  <si>
    <t>Задача 3: обеспечение  населения надёжным электроснабжением</t>
  </si>
  <si>
    <t>Количество объектов построенных и введенных в эксплуатацию, предусмотренных муниципальной программой, шт.</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</si>
  <si>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</si>
  <si>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</si>
  <si>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</si>
  <si>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</si>
  <si>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</si>
  <si>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</si>
  <si>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</si>
  <si>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</si>
  <si>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</si>
  <si>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</si>
  <si>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</si>
  <si>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</si>
  <si>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</si>
  <si>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</si>
  <si>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Мероприятие 1:Строительство (реконструкция) объектов водоснабжения:</t>
  </si>
  <si>
    <t>Мероприятие 2:Строительство (реконструкция) объектов водоотведения:</t>
  </si>
  <si>
    <t>Мероприятие 3:Строительство (реконструкция) объектов ливневой канализации:</t>
  </si>
  <si>
    <t>Мероприятие 1:Строительство (реконструкция) объектов теплоснабжения:</t>
  </si>
  <si>
    <t>Мероприятие 1: Строительство (реконструкция) объектов электроснабжения:</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</si>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</sst>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5">
    <font>
      <sz val="11"/>
      <color indexed="8"/>
      <name val="Calibri"/>
      <family val="2"/>
    </font>
    <font>
      <sz val="10"/>
      <color indexed="8"/>
      <name val="Times New Roman"/>
      <family val="1"/>
    </font>
    <font>
      <sz val="12"/>
      <color indexed="8"/>
      <name val="Times New Roman"/>
      <family val="1"/>
    </font>
    <font>
      <sz val="8"/>
      <color indexed="8"/>
      <name val="Times New Roman"/>
      <family val="1"/>
    </font>
    <font>
      <i/>
      <sz val="8"/>
      <color indexed="8"/>
      <name val="Times New Roman"/>
      <family val="1"/>
    </font>
    <font>
      <sz val="9"/>
      <name val="Tahoma"/>
      <family val="2"/>
    </font>
    <font>
      <b/>
      <sz val="9"/>
      <name val="Tahoma"/>
      <family val="2"/>
    </font>
    <font>
      <i/>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35">
    <xf numFmtId="0" fontId="0" fillId="0" borderId="0" xfId="0" applyAlignment="1">
      <alignment/>
    </xf>
    <xf numFmtId="0" fontId="1" fillId="24" borderId="0" xfId="0" applyFont="1" applyFill="1" applyAlignment="1">
      <alignment wrapText="1"/>
    </xf>
    <xf numFmtId="0" fontId="2" fillId="0" borderId="0" xfId="0" applyFont="1" applyAlignment="1">
      <alignment/>
    </xf>
    <xf numFmtId="0" fontId="3" fillId="24" borderId="10" xfId="0" applyFont="1" applyFill="1" applyBorder="1" applyAlignment="1">
      <alignment textRotation="90" wrapText="1"/>
    </xf>
    <xf numFmtId="0" fontId="3" fillId="24" borderId="10" xfId="0" applyFont="1" applyFill="1" applyBorder="1" applyAlignment="1">
      <alignment horizontal="center" wrapText="1"/>
    </xf>
    <xf numFmtId="0" fontId="3" fillId="24" borderId="10" xfId="0" applyFont="1" applyFill="1" applyBorder="1" applyAlignment="1">
      <alignment vertical="top" wrapText="1"/>
    </xf>
    <xf numFmtId="0" fontId="4" fillId="24" borderId="10" xfId="0" applyFont="1" applyFill="1" applyBorder="1" applyAlignment="1">
      <alignment vertical="top" wrapText="1"/>
    </xf>
    <xf numFmtId="0" fontId="4" fillId="24" borderId="10" xfId="0" applyFont="1" applyFill="1" applyBorder="1" applyAlignment="1">
      <alignment wrapText="1"/>
    </xf>
    <xf numFmtId="14" fontId="3" fillId="24" borderId="10" xfId="0" applyNumberFormat="1" applyFont="1" applyFill="1" applyBorder="1" applyAlignment="1">
      <alignment horizontal="center" wrapText="1"/>
    </xf>
    <xf numFmtId="16" fontId="3" fillId="24" borderId="10" xfId="0" applyNumberFormat="1" applyFont="1" applyFill="1" applyBorder="1" applyAlignment="1">
      <alignment horizontal="center" wrapText="1"/>
    </xf>
    <xf numFmtId="0" fontId="3" fillId="24" borderId="10" xfId="0" applyFont="1" applyFill="1" applyBorder="1" applyAlignment="1">
      <alignment horizontal="left" wrapText="1"/>
    </xf>
    <xf numFmtId="0" fontId="0" fillId="0" borderId="0" xfId="0" applyFill="1" applyAlignment="1">
      <alignment/>
    </xf>
    <xf numFmtId="0" fontId="3" fillId="0" borderId="10" xfId="0" applyFont="1" applyFill="1" applyBorder="1" applyAlignment="1">
      <alignment textRotation="90" wrapText="1"/>
    </xf>
    <xf numFmtId="0" fontId="3" fillId="0" borderId="10" xfId="0" applyFont="1" applyFill="1" applyBorder="1" applyAlignment="1">
      <alignment horizontal="center" wrapText="1"/>
    </xf>
    <xf numFmtId="0" fontId="1" fillId="0" borderId="0" xfId="0" applyFont="1" applyFill="1" applyAlignment="1">
      <alignment wrapText="1"/>
    </xf>
    <xf numFmtId="0" fontId="3" fillId="0" borderId="10" xfId="0" applyFont="1" applyBorder="1" applyAlignment="1">
      <alignment/>
    </xf>
    <xf numFmtId="164" fontId="3" fillId="24" borderId="10" xfId="0" applyNumberFormat="1" applyFont="1" applyFill="1" applyBorder="1" applyAlignment="1">
      <alignment horizontal="center" wrapText="1"/>
    </xf>
    <xf numFmtId="0" fontId="4" fillId="24" borderId="10" xfId="0" applyFont="1" applyFill="1" applyBorder="1" applyAlignment="1">
      <alignment horizontal="left" wrapText="1"/>
    </xf>
    <xf numFmtId="0" fontId="4" fillId="24" borderId="10" xfId="0" applyFont="1" applyFill="1" applyBorder="1" applyAlignment="1">
      <alignment horizontal="left" vertical="top" wrapText="1"/>
    </xf>
    <xf numFmtId="0" fontId="7" fillId="0" borderId="10" xfId="0" applyFont="1" applyFill="1" applyBorder="1" applyAlignment="1">
      <alignment horizontal="left" wrapText="1"/>
    </xf>
    <xf numFmtId="14" fontId="3" fillId="24" borderId="10" xfId="0" applyNumberFormat="1" applyFont="1" applyFill="1" applyBorder="1" applyAlignment="1">
      <alignment horizontal="center" wrapText="1"/>
    </xf>
    <xf numFmtId="0" fontId="4" fillId="24" borderId="10" xfId="0" applyFont="1" applyFill="1" applyBorder="1" applyAlignment="1">
      <alignment horizontal="center" vertical="top" wrapText="1"/>
    </xf>
    <xf numFmtId="16" fontId="3" fillId="24" borderId="10" xfId="0" applyNumberFormat="1" applyFont="1" applyFill="1" applyBorder="1" applyAlignment="1">
      <alignment horizontal="center" wrapText="1"/>
    </xf>
    <xf numFmtId="0" fontId="4" fillId="24" borderId="11" xfId="0" applyFont="1" applyFill="1" applyBorder="1" applyAlignment="1">
      <alignment horizontal="left" vertical="top" wrapText="1"/>
    </xf>
    <xf numFmtId="0" fontId="4" fillId="24" borderId="12" xfId="0" applyFont="1" applyFill="1" applyBorder="1" applyAlignment="1">
      <alignment horizontal="left" vertical="top" wrapText="1"/>
    </xf>
    <xf numFmtId="0" fontId="4" fillId="24" borderId="11" xfId="0" applyFont="1" applyFill="1" applyBorder="1" applyAlignment="1">
      <alignment horizontal="center" vertical="top" wrapText="1"/>
    </xf>
    <xf numFmtId="0" fontId="4" fillId="24" borderId="12" xfId="0" applyFont="1" applyFill="1" applyBorder="1" applyAlignment="1">
      <alignment horizontal="center" vertical="top" wrapText="1"/>
    </xf>
    <xf numFmtId="0" fontId="3" fillId="24" borderId="10" xfId="0" applyFont="1" applyFill="1" applyBorder="1" applyAlignment="1">
      <alignment horizontal="center" wrapText="1"/>
    </xf>
    <xf numFmtId="0" fontId="0" fillId="0" borderId="0" xfId="0" applyAlignment="1">
      <alignment horizontal="right" wrapText="1"/>
    </xf>
    <xf numFmtId="0" fontId="0" fillId="0" borderId="0" xfId="0" applyAlignment="1">
      <alignment horizontal="right"/>
    </xf>
    <xf numFmtId="0" fontId="0" fillId="0" borderId="0" xfId="0" applyAlignment="1">
      <alignment horizontal="center"/>
    </xf>
    <xf numFmtId="0" fontId="3" fillId="24" borderId="11" xfId="0" applyFont="1" applyFill="1" applyBorder="1" applyAlignment="1">
      <alignment horizontal="center" wrapText="1"/>
    </xf>
    <xf numFmtId="0" fontId="3" fillId="24" borderId="13" xfId="0" applyFont="1" applyFill="1" applyBorder="1" applyAlignment="1">
      <alignment horizontal="center" wrapText="1"/>
    </xf>
    <xf numFmtId="0" fontId="3" fillId="24" borderId="12" xfId="0" applyFont="1" applyFill="1" applyBorder="1" applyAlignment="1">
      <alignment horizontal="center" wrapText="1"/>
    </xf>
    <xf numFmtId="0" fontId="3" fillId="0" borderId="1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0"/>
  <sheetViews>
    <sheetView tabSelected="1" zoomScale="110" zoomScaleNormal="110" zoomScaleSheetLayoutView="90" zoomScalePageLayoutView="0" workbookViewId="0" topLeftCell="A7">
      <selection activeCell="N26" sqref="N26"/>
    </sheetView>
  </sheetViews>
  <sheetFormatPr defaultColWidth="9.140625" defaultRowHeight="15"/>
  <cols>
    <col min="2" max="2" width="20.421875" style="0" customWidth="1"/>
    <col min="3" max="4" width="23.8515625" style="0" customWidth="1"/>
    <col min="5" max="5" width="17.00390625" style="0" customWidth="1"/>
    <col min="11" max="12" width="9.140625" style="11" customWidth="1"/>
    <col min="13" max="13" width="10.00390625" style="0" bestFit="1" customWidth="1"/>
  </cols>
  <sheetData>
    <row r="1" spans="24:28" ht="45.75" customHeight="1">
      <c r="X1" s="28" t="s">
        <v>54</v>
      </c>
      <c r="Y1" s="29"/>
      <c r="Z1" s="29"/>
      <c r="AA1" s="29"/>
      <c r="AB1" s="29"/>
    </row>
    <row r="2" ht="15"/>
    <row r="3" spans="1:28" ht="15">
      <c r="A3" s="30" t="s">
        <v>31</v>
      </c>
      <c r="B3" s="30"/>
      <c r="C3" s="30"/>
      <c r="D3" s="30"/>
      <c r="E3" s="30"/>
      <c r="F3" s="30"/>
      <c r="G3" s="30"/>
      <c r="H3" s="30"/>
      <c r="I3" s="30"/>
      <c r="J3" s="30"/>
      <c r="K3" s="30"/>
      <c r="L3" s="30"/>
      <c r="M3" s="30"/>
      <c r="N3" s="30"/>
      <c r="O3" s="30"/>
      <c r="P3" s="30"/>
      <c r="Q3" s="30"/>
      <c r="R3" s="30"/>
      <c r="S3" s="30"/>
      <c r="T3" s="30"/>
      <c r="U3" s="30"/>
      <c r="V3" s="30"/>
      <c r="W3" s="30"/>
      <c r="X3" s="30"/>
      <c r="Y3" s="30"/>
      <c r="Z3" s="30"/>
      <c r="AA3" s="30"/>
      <c r="AB3" s="30"/>
    </row>
    <row r="4" spans="1:28" ht="15">
      <c r="A4" s="30" t="s">
        <v>55</v>
      </c>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ht="15"/>
    <row r="6" spans="1:28" ht="36" customHeight="1">
      <c r="A6" s="27" t="s">
        <v>0</v>
      </c>
      <c r="B6" s="27" t="s">
        <v>61</v>
      </c>
      <c r="C6" s="27" t="s">
        <v>1</v>
      </c>
      <c r="D6" s="31" t="s">
        <v>56</v>
      </c>
      <c r="E6" s="27" t="s">
        <v>2</v>
      </c>
      <c r="F6" s="27" t="s">
        <v>3</v>
      </c>
      <c r="G6" s="27" t="s">
        <v>4</v>
      </c>
      <c r="H6" s="27"/>
      <c r="I6" s="27"/>
      <c r="J6" s="27"/>
      <c r="K6" s="27"/>
      <c r="L6" s="27"/>
      <c r="M6" s="27"/>
      <c r="N6" s="27"/>
      <c r="O6" s="27"/>
      <c r="P6" s="27"/>
      <c r="Q6" s="27"/>
      <c r="R6" s="27"/>
      <c r="S6" s="27"/>
      <c r="T6" s="27"/>
      <c r="U6" s="27"/>
      <c r="V6" s="27"/>
      <c r="W6" s="27"/>
      <c r="X6" s="27"/>
      <c r="Y6" s="27"/>
      <c r="Z6" s="27"/>
      <c r="AA6" s="27"/>
      <c r="AB6" s="27"/>
    </row>
    <row r="7" spans="1:28" ht="15">
      <c r="A7" s="27"/>
      <c r="B7" s="27"/>
      <c r="C7" s="27"/>
      <c r="D7" s="32"/>
      <c r="E7" s="27"/>
      <c r="F7" s="27"/>
      <c r="G7" s="27" t="s">
        <v>5</v>
      </c>
      <c r="H7" s="27"/>
      <c r="I7" s="27" t="s">
        <v>6</v>
      </c>
      <c r="J7" s="27"/>
      <c r="K7" s="34" t="s">
        <v>7</v>
      </c>
      <c r="L7" s="34"/>
      <c r="M7" s="27" t="s">
        <v>8</v>
      </c>
      <c r="N7" s="27"/>
      <c r="O7" s="27" t="s">
        <v>9</v>
      </c>
      <c r="P7" s="27"/>
      <c r="Q7" s="27" t="s">
        <v>48</v>
      </c>
      <c r="R7" s="27"/>
      <c r="S7" s="27" t="s">
        <v>49</v>
      </c>
      <c r="T7" s="27"/>
      <c r="U7" s="27" t="s">
        <v>50</v>
      </c>
      <c r="V7" s="27"/>
      <c r="W7" s="27" t="s">
        <v>51</v>
      </c>
      <c r="X7" s="27"/>
      <c r="Y7" s="27" t="s">
        <v>52</v>
      </c>
      <c r="Z7" s="27"/>
      <c r="AA7" s="27" t="s">
        <v>53</v>
      </c>
      <c r="AB7" s="27"/>
    </row>
    <row r="8" spans="1:28" ht="67.5">
      <c r="A8" s="27"/>
      <c r="B8" s="27"/>
      <c r="C8" s="27"/>
      <c r="D8" s="33"/>
      <c r="E8" s="27"/>
      <c r="F8" s="27"/>
      <c r="G8" s="3" t="s">
        <v>10</v>
      </c>
      <c r="H8" s="3" t="s">
        <v>11</v>
      </c>
      <c r="I8" s="3" t="s">
        <v>10</v>
      </c>
      <c r="J8" s="3" t="s">
        <v>11</v>
      </c>
      <c r="K8" s="12" t="s">
        <v>10</v>
      </c>
      <c r="L8" s="12" t="s">
        <v>11</v>
      </c>
      <c r="M8" s="3" t="s">
        <v>10</v>
      </c>
      <c r="N8" s="3" t="s">
        <v>11</v>
      </c>
      <c r="O8" s="3" t="s">
        <v>10</v>
      </c>
      <c r="P8" s="3" t="s">
        <v>11</v>
      </c>
      <c r="Q8" s="3" t="s">
        <v>10</v>
      </c>
      <c r="R8" s="3" t="s">
        <v>11</v>
      </c>
      <c r="S8" s="3" t="s">
        <v>10</v>
      </c>
      <c r="T8" s="3" t="s">
        <v>11</v>
      </c>
      <c r="U8" s="3" t="s">
        <v>10</v>
      </c>
      <c r="V8" s="3" t="s">
        <v>11</v>
      </c>
      <c r="W8" s="3" t="s">
        <v>10</v>
      </c>
      <c r="X8" s="3" t="s">
        <v>11</v>
      </c>
      <c r="Y8" s="3" t="s">
        <v>10</v>
      </c>
      <c r="Z8" s="3" t="s">
        <v>11</v>
      </c>
      <c r="AA8" s="3" t="s">
        <v>10</v>
      </c>
      <c r="AB8" s="3" t="s">
        <v>11</v>
      </c>
    </row>
    <row r="9" spans="1:28" ht="15">
      <c r="A9" s="4">
        <v>1</v>
      </c>
      <c r="B9" s="4">
        <v>2</v>
      </c>
      <c r="C9" s="4">
        <v>3</v>
      </c>
      <c r="D9" s="4"/>
      <c r="E9" s="4">
        <v>4</v>
      </c>
      <c r="F9" s="4">
        <v>5</v>
      </c>
      <c r="G9" s="4">
        <v>6</v>
      </c>
      <c r="H9" s="4">
        <v>7</v>
      </c>
      <c r="I9" s="4">
        <v>8</v>
      </c>
      <c r="J9" s="4">
        <v>9</v>
      </c>
      <c r="K9" s="13">
        <v>10</v>
      </c>
      <c r="L9" s="13">
        <v>11</v>
      </c>
      <c r="M9" s="4">
        <v>12</v>
      </c>
      <c r="N9" s="4">
        <v>13</v>
      </c>
      <c r="O9" s="4">
        <v>14</v>
      </c>
      <c r="P9" s="4">
        <v>15</v>
      </c>
      <c r="Q9" s="4">
        <v>16</v>
      </c>
      <c r="R9" s="4">
        <v>17</v>
      </c>
      <c r="S9" s="4">
        <v>18</v>
      </c>
      <c r="T9" s="4">
        <v>19</v>
      </c>
      <c r="U9" s="4">
        <v>20</v>
      </c>
      <c r="V9" s="4">
        <v>21</v>
      </c>
      <c r="W9" s="4">
        <v>22</v>
      </c>
      <c r="X9" s="4">
        <v>23</v>
      </c>
      <c r="Y9" s="4">
        <v>24</v>
      </c>
      <c r="Z9" s="4">
        <v>25</v>
      </c>
      <c r="AA9" s="4">
        <v>26</v>
      </c>
      <c r="AB9" s="4">
        <v>27</v>
      </c>
    </row>
    <row r="10" spans="1:28" ht="85.5" customHeight="1">
      <c r="A10" s="4">
        <v>1</v>
      </c>
      <c r="B10" s="6" t="s">
        <v>12</v>
      </c>
      <c r="C10" s="7" t="s">
        <v>13</v>
      </c>
      <c r="D10" s="17" t="s">
        <v>57</v>
      </c>
      <c r="E10" s="4" t="s">
        <v>14</v>
      </c>
      <c r="F10" s="4">
        <v>1</v>
      </c>
      <c r="G10" s="4">
        <v>0.74</v>
      </c>
      <c r="H10" s="4">
        <v>0.74</v>
      </c>
      <c r="I10" s="4">
        <v>2.19</v>
      </c>
      <c r="J10" s="4">
        <v>2.19</v>
      </c>
      <c r="K10" s="13">
        <v>2.53</v>
      </c>
      <c r="L10" s="13">
        <v>2.53</v>
      </c>
      <c r="M10" s="4">
        <v>2.87</v>
      </c>
      <c r="N10" s="4">
        <v>2.87</v>
      </c>
      <c r="O10" s="4">
        <v>3.22</v>
      </c>
      <c r="P10" s="4">
        <v>0.86</v>
      </c>
      <c r="Q10" s="15">
        <v>2.71</v>
      </c>
      <c r="R10" s="15">
        <v>0.33</v>
      </c>
      <c r="S10" s="15">
        <v>1.46</v>
      </c>
      <c r="T10" s="15">
        <v>0</v>
      </c>
      <c r="U10" s="15">
        <v>20.93</v>
      </c>
      <c r="V10" s="15">
        <v>0</v>
      </c>
      <c r="W10" s="15">
        <v>3.5</v>
      </c>
      <c r="X10" s="15">
        <v>0</v>
      </c>
      <c r="Y10" s="15">
        <v>2.7</v>
      </c>
      <c r="Z10" s="15">
        <v>0</v>
      </c>
      <c r="AA10" s="15">
        <v>0.6</v>
      </c>
      <c r="AB10" s="15">
        <v>0</v>
      </c>
    </row>
    <row r="11" spans="1:28" ht="79.5" customHeight="1">
      <c r="A11" s="22" t="s">
        <v>33</v>
      </c>
      <c r="B11" s="21" t="s">
        <v>32</v>
      </c>
      <c r="C11" s="6" t="s">
        <v>15</v>
      </c>
      <c r="D11" s="18" t="s">
        <v>57</v>
      </c>
      <c r="E11" s="4" t="s">
        <v>16</v>
      </c>
      <c r="F11" s="4">
        <v>7.38</v>
      </c>
      <c r="G11" s="4">
        <v>0.42</v>
      </c>
      <c r="H11" s="4">
        <v>0.42</v>
      </c>
      <c r="I11" s="4">
        <v>0</v>
      </c>
      <c r="J11" s="4">
        <v>0</v>
      </c>
      <c r="K11" s="13">
        <v>2.418</v>
      </c>
      <c r="L11" s="13">
        <v>2.418</v>
      </c>
      <c r="M11" s="4">
        <v>1</v>
      </c>
      <c r="N11" s="4">
        <v>1</v>
      </c>
      <c r="O11" s="4">
        <v>2.196</v>
      </c>
      <c r="P11" s="4">
        <v>0</v>
      </c>
      <c r="Q11" s="15">
        <f>15.954-1.3</f>
        <v>14.654</v>
      </c>
      <c r="R11" s="15">
        <v>0</v>
      </c>
      <c r="S11" s="15">
        <v>0.45</v>
      </c>
      <c r="T11" s="15">
        <v>0</v>
      </c>
      <c r="U11" s="15">
        <f>11.416-0.29-0.42</f>
        <v>10.706000000000001</v>
      </c>
      <c r="V11" s="15">
        <v>0</v>
      </c>
      <c r="W11" s="15">
        <f>25.31-0.24</f>
        <v>25.07</v>
      </c>
      <c r="X11" s="15">
        <v>0</v>
      </c>
      <c r="Y11" s="15">
        <f>19.455-0.8-0.08-0.07</f>
        <v>18.505</v>
      </c>
      <c r="Z11" s="15">
        <v>0</v>
      </c>
      <c r="AA11" s="15">
        <f>3.96-0.05-0.15</f>
        <v>3.7600000000000002</v>
      </c>
      <c r="AB11" s="15">
        <v>0</v>
      </c>
    </row>
    <row r="12" spans="1:28" ht="45">
      <c r="A12" s="22"/>
      <c r="B12" s="21"/>
      <c r="C12" s="6" t="s">
        <v>17</v>
      </c>
      <c r="D12" s="18" t="s">
        <v>57</v>
      </c>
      <c r="E12" s="4" t="s">
        <v>16</v>
      </c>
      <c r="F12" s="4">
        <v>1.6</v>
      </c>
      <c r="G12" s="4">
        <v>0.7</v>
      </c>
      <c r="H12" s="4">
        <v>0.7</v>
      </c>
      <c r="I12" s="4">
        <v>1.87</v>
      </c>
      <c r="J12" s="4">
        <v>1.87</v>
      </c>
      <c r="K12" s="13">
        <v>0.638</v>
      </c>
      <c r="L12" s="13">
        <v>0.638</v>
      </c>
      <c r="M12" s="4">
        <v>0</v>
      </c>
      <c r="N12" s="4">
        <v>0</v>
      </c>
      <c r="O12" s="4">
        <v>1.5</v>
      </c>
      <c r="P12" s="4">
        <v>1.5</v>
      </c>
      <c r="Q12" s="15">
        <v>0</v>
      </c>
      <c r="R12" s="15">
        <v>0</v>
      </c>
      <c r="S12" s="15">
        <v>0</v>
      </c>
      <c r="T12" s="15">
        <v>0</v>
      </c>
      <c r="U12" s="15">
        <v>7.24</v>
      </c>
      <c r="V12" s="15">
        <v>0</v>
      </c>
      <c r="W12" s="15">
        <v>0.8</v>
      </c>
      <c r="X12" s="15">
        <v>0</v>
      </c>
      <c r="Y12" s="15">
        <v>0</v>
      </c>
      <c r="Z12" s="15">
        <v>0</v>
      </c>
      <c r="AA12" s="15">
        <v>0</v>
      </c>
      <c r="AB12" s="15">
        <v>0</v>
      </c>
    </row>
    <row r="13" spans="1:28" ht="63" customHeight="1">
      <c r="A13" s="22"/>
      <c r="B13" s="21"/>
      <c r="C13" s="6" t="s">
        <v>18</v>
      </c>
      <c r="D13" s="19" t="s">
        <v>60</v>
      </c>
      <c r="E13" s="4" t="s">
        <v>16</v>
      </c>
      <c r="F13" s="4">
        <v>0</v>
      </c>
      <c r="G13" s="4">
        <v>0</v>
      </c>
      <c r="H13" s="4">
        <v>0</v>
      </c>
      <c r="I13" s="4">
        <v>1</v>
      </c>
      <c r="J13" s="4">
        <v>1</v>
      </c>
      <c r="K13" s="13">
        <v>1</v>
      </c>
      <c r="L13" s="13">
        <v>1</v>
      </c>
      <c r="M13" s="4">
        <v>1</v>
      </c>
      <c r="N13" s="4">
        <v>1</v>
      </c>
      <c r="O13" s="4">
        <v>0</v>
      </c>
      <c r="P13" s="4">
        <v>0</v>
      </c>
      <c r="Q13" s="15">
        <v>0</v>
      </c>
      <c r="R13" s="15">
        <v>0</v>
      </c>
      <c r="S13" s="15">
        <v>0</v>
      </c>
      <c r="T13" s="15">
        <v>0</v>
      </c>
      <c r="U13" s="15">
        <v>2</v>
      </c>
      <c r="V13" s="15">
        <v>0</v>
      </c>
      <c r="W13" s="15">
        <v>1</v>
      </c>
      <c r="X13" s="15">
        <v>0</v>
      </c>
      <c r="Y13" s="15">
        <v>0</v>
      </c>
      <c r="Z13" s="15">
        <v>0</v>
      </c>
      <c r="AA13" s="15">
        <v>0</v>
      </c>
      <c r="AB13" s="15">
        <v>0</v>
      </c>
    </row>
    <row r="14" spans="1:28" ht="45">
      <c r="A14" s="22"/>
      <c r="B14" s="21"/>
      <c r="C14" s="6" t="s">
        <v>19</v>
      </c>
      <c r="D14" s="18" t="s">
        <v>58</v>
      </c>
      <c r="E14" s="4" t="s">
        <v>14</v>
      </c>
      <c r="F14" s="4">
        <v>92.5</v>
      </c>
      <c r="G14" s="4">
        <v>92.5</v>
      </c>
      <c r="H14" s="4">
        <v>92.5</v>
      </c>
      <c r="I14" s="4">
        <v>92.9</v>
      </c>
      <c r="J14" s="4">
        <v>92.5</v>
      </c>
      <c r="K14" s="13">
        <v>93.3</v>
      </c>
      <c r="L14" s="13">
        <v>92.5</v>
      </c>
      <c r="M14" s="16">
        <v>93.70172228202367</v>
      </c>
      <c r="N14" s="16">
        <v>92.5</v>
      </c>
      <c r="O14" s="16">
        <v>94.10517426170944</v>
      </c>
      <c r="P14" s="16">
        <v>92.5</v>
      </c>
      <c r="Q14" s="16">
        <v>94.51036338662529</v>
      </c>
      <c r="R14" s="16">
        <v>92.5</v>
      </c>
      <c r="S14" s="16">
        <v>94.91729713640622</v>
      </c>
      <c r="T14" s="16">
        <v>92.5</v>
      </c>
      <c r="U14" s="16">
        <v>95.32598302289234</v>
      </c>
      <c r="V14" s="16">
        <v>92.5</v>
      </c>
      <c r="W14" s="16">
        <v>95.73642859026754</v>
      </c>
      <c r="X14" s="16">
        <v>92.5</v>
      </c>
      <c r="Y14" s="16">
        <v>96.1486414151987</v>
      </c>
      <c r="Z14" s="16">
        <v>92.5</v>
      </c>
      <c r="AA14" s="16">
        <v>96.56262910697563</v>
      </c>
      <c r="AB14" s="16">
        <v>92.5</v>
      </c>
    </row>
    <row r="15" spans="1:28" ht="56.25">
      <c r="A15" s="20" t="s">
        <v>34</v>
      </c>
      <c r="B15" s="23" t="s">
        <v>43</v>
      </c>
      <c r="C15" s="6" t="s">
        <v>20</v>
      </c>
      <c r="D15" s="19" t="s">
        <v>60</v>
      </c>
      <c r="E15" s="4" t="s">
        <v>16</v>
      </c>
      <c r="F15" s="4">
        <v>16</v>
      </c>
      <c r="G15" s="4">
        <v>2</v>
      </c>
      <c r="H15" s="4">
        <v>2</v>
      </c>
      <c r="I15" s="4">
        <v>2</v>
      </c>
      <c r="J15" s="4">
        <v>2</v>
      </c>
      <c r="K15" s="13">
        <v>2</v>
      </c>
      <c r="L15" s="13">
        <v>2</v>
      </c>
      <c r="M15" s="4">
        <v>0</v>
      </c>
      <c r="N15" s="4">
        <v>0</v>
      </c>
      <c r="O15" s="4">
        <v>5</v>
      </c>
      <c r="P15" s="4">
        <v>0</v>
      </c>
      <c r="Q15" s="15">
        <v>0</v>
      </c>
      <c r="R15" s="15">
        <v>0</v>
      </c>
      <c r="S15" s="15">
        <v>30</v>
      </c>
      <c r="T15" s="15">
        <v>0</v>
      </c>
      <c r="U15" s="15">
        <v>25</v>
      </c>
      <c r="V15" s="15">
        <v>0</v>
      </c>
      <c r="W15" s="15">
        <v>37</v>
      </c>
      <c r="X15" s="15">
        <v>0</v>
      </c>
      <c r="Y15" s="15">
        <v>17</v>
      </c>
      <c r="Z15" s="15">
        <v>0</v>
      </c>
      <c r="AA15" s="15">
        <v>0</v>
      </c>
      <c r="AB15" s="15">
        <v>0</v>
      </c>
    </row>
    <row r="16" spans="1:28" ht="45">
      <c r="A16" s="20"/>
      <c r="B16" s="24"/>
      <c r="C16" s="6" t="s">
        <v>21</v>
      </c>
      <c r="D16" s="19" t="s">
        <v>60</v>
      </c>
      <c r="E16" s="4" t="s">
        <v>16</v>
      </c>
      <c r="F16" s="4">
        <v>7</v>
      </c>
      <c r="G16" s="4">
        <v>1</v>
      </c>
      <c r="H16" s="4">
        <v>1</v>
      </c>
      <c r="I16" s="4">
        <v>1</v>
      </c>
      <c r="J16" s="4">
        <v>1</v>
      </c>
      <c r="K16" s="13">
        <v>2</v>
      </c>
      <c r="L16" s="13">
        <v>2</v>
      </c>
      <c r="M16" s="4">
        <v>1</v>
      </c>
      <c r="N16" s="4">
        <v>1</v>
      </c>
      <c r="O16" s="4">
        <v>1</v>
      </c>
      <c r="P16" s="4">
        <v>1</v>
      </c>
      <c r="Q16" s="15">
        <v>5</v>
      </c>
      <c r="R16" s="15">
        <v>0</v>
      </c>
      <c r="S16" s="15">
        <v>1</v>
      </c>
      <c r="T16" s="15">
        <v>0</v>
      </c>
      <c r="U16" s="15">
        <v>23</v>
      </c>
      <c r="V16" s="15">
        <v>0</v>
      </c>
      <c r="W16" s="15">
        <v>26</v>
      </c>
      <c r="X16" s="15">
        <v>0</v>
      </c>
      <c r="Y16" s="15">
        <v>33</v>
      </c>
      <c r="Z16" s="15">
        <v>0</v>
      </c>
      <c r="AA16" s="15">
        <v>16</v>
      </c>
      <c r="AB16" s="15">
        <v>0</v>
      </c>
    </row>
    <row r="17" spans="1:28" ht="56.25">
      <c r="A17" s="20" t="s">
        <v>35</v>
      </c>
      <c r="B17" s="23" t="s">
        <v>44</v>
      </c>
      <c r="C17" s="6" t="s">
        <v>20</v>
      </c>
      <c r="D17" s="19" t="s">
        <v>60</v>
      </c>
      <c r="E17" s="4" t="s">
        <v>16</v>
      </c>
      <c r="F17" s="4">
        <v>4</v>
      </c>
      <c r="G17" s="4">
        <v>2</v>
      </c>
      <c r="H17" s="4">
        <v>2</v>
      </c>
      <c r="I17" s="4">
        <v>2</v>
      </c>
      <c r="J17" s="4">
        <v>2</v>
      </c>
      <c r="K17" s="13">
        <v>3</v>
      </c>
      <c r="L17" s="13">
        <v>3</v>
      </c>
      <c r="M17" s="4">
        <v>1</v>
      </c>
      <c r="N17" s="4">
        <v>1</v>
      </c>
      <c r="O17" s="4">
        <v>0</v>
      </c>
      <c r="P17" s="4">
        <v>0</v>
      </c>
      <c r="Q17" s="15">
        <v>0</v>
      </c>
      <c r="R17" s="15">
        <v>0</v>
      </c>
      <c r="S17" s="15">
        <v>6</v>
      </c>
      <c r="T17" s="15">
        <v>0</v>
      </c>
      <c r="U17" s="15">
        <v>1</v>
      </c>
      <c r="V17" s="15">
        <v>0</v>
      </c>
      <c r="W17" s="15">
        <v>0</v>
      </c>
      <c r="X17" s="15">
        <v>0</v>
      </c>
      <c r="Y17" s="15">
        <v>0</v>
      </c>
      <c r="Z17" s="15">
        <v>0</v>
      </c>
      <c r="AA17" s="15">
        <v>0</v>
      </c>
      <c r="AB17" s="15">
        <v>0</v>
      </c>
    </row>
    <row r="18" spans="1:28" ht="45">
      <c r="A18" s="20"/>
      <c r="B18" s="24"/>
      <c r="C18" s="6" t="s">
        <v>21</v>
      </c>
      <c r="D18" s="19" t="s">
        <v>60</v>
      </c>
      <c r="E18" s="4" t="s">
        <v>16</v>
      </c>
      <c r="F18" s="4">
        <v>4</v>
      </c>
      <c r="G18" s="4">
        <v>0</v>
      </c>
      <c r="H18" s="4">
        <v>0</v>
      </c>
      <c r="I18" s="4">
        <v>4</v>
      </c>
      <c r="J18" s="4">
        <v>4</v>
      </c>
      <c r="K18" s="13">
        <v>6</v>
      </c>
      <c r="L18" s="13">
        <v>6</v>
      </c>
      <c r="M18" s="4">
        <v>1</v>
      </c>
      <c r="N18" s="4">
        <v>1</v>
      </c>
      <c r="O18" s="4">
        <v>1</v>
      </c>
      <c r="P18" s="4">
        <v>1</v>
      </c>
      <c r="Q18" s="15">
        <v>0</v>
      </c>
      <c r="R18" s="15">
        <v>0</v>
      </c>
      <c r="S18" s="15">
        <v>0</v>
      </c>
      <c r="T18" s="15">
        <v>0</v>
      </c>
      <c r="U18" s="15">
        <v>5</v>
      </c>
      <c r="V18" s="15">
        <v>0</v>
      </c>
      <c r="W18" s="15">
        <v>2</v>
      </c>
      <c r="X18" s="15">
        <v>0</v>
      </c>
      <c r="Y18" s="15">
        <v>0</v>
      </c>
      <c r="Z18" s="15">
        <v>0</v>
      </c>
      <c r="AA18" s="15">
        <v>0</v>
      </c>
      <c r="AB18" s="15">
        <v>0</v>
      </c>
    </row>
    <row r="19" spans="1:28" ht="56.25">
      <c r="A19" s="20" t="s">
        <v>36</v>
      </c>
      <c r="B19" s="25" t="s">
        <v>45</v>
      </c>
      <c r="C19" s="6" t="s">
        <v>20</v>
      </c>
      <c r="D19" s="19" t="s">
        <v>60</v>
      </c>
      <c r="E19" s="4" t="s">
        <v>16</v>
      </c>
      <c r="F19" s="4">
        <v>1</v>
      </c>
      <c r="G19" s="4">
        <v>3</v>
      </c>
      <c r="H19" s="4">
        <v>3</v>
      </c>
      <c r="I19" s="4">
        <v>2</v>
      </c>
      <c r="J19" s="4">
        <v>2</v>
      </c>
      <c r="K19" s="13">
        <v>3</v>
      </c>
      <c r="L19" s="13">
        <v>3</v>
      </c>
      <c r="M19" s="4">
        <v>0</v>
      </c>
      <c r="N19" s="4">
        <v>0</v>
      </c>
      <c r="O19" s="4">
        <v>0</v>
      </c>
      <c r="P19" s="4">
        <v>0</v>
      </c>
      <c r="Q19" s="15">
        <v>0</v>
      </c>
      <c r="R19" s="15">
        <v>0</v>
      </c>
      <c r="S19" s="15">
        <v>15</v>
      </c>
      <c r="T19" s="15">
        <v>0</v>
      </c>
      <c r="U19" s="15">
        <v>0</v>
      </c>
      <c r="V19" s="15">
        <v>0</v>
      </c>
      <c r="W19" s="15">
        <v>0</v>
      </c>
      <c r="X19" s="15">
        <v>0</v>
      </c>
      <c r="Y19" s="15">
        <v>0</v>
      </c>
      <c r="Z19" s="15">
        <v>0</v>
      </c>
      <c r="AA19" s="15">
        <v>0</v>
      </c>
      <c r="AB19" s="15">
        <v>0</v>
      </c>
    </row>
    <row r="20" spans="1:28" ht="45">
      <c r="A20" s="20"/>
      <c r="B20" s="26"/>
      <c r="C20" s="6" t="s">
        <v>21</v>
      </c>
      <c r="D20" s="19" t="s">
        <v>60</v>
      </c>
      <c r="E20" s="4" t="s">
        <v>16</v>
      </c>
      <c r="F20" s="4">
        <v>2</v>
      </c>
      <c r="G20" s="4">
        <v>6</v>
      </c>
      <c r="H20" s="4">
        <v>6</v>
      </c>
      <c r="I20" s="4">
        <v>0</v>
      </c>
      <c r="J20" s="4">
        <v>0</v>
      </c>
      <c r="K20" s="13">
        <v>2</v>
      </c>
      <c r="L20" s="13">
        <v>2</v>
      </c>
      <c r="M20" s="4">
        <v>0</v>
      </c>
      <c r="N20" s="4">
        <v>0</v>
      </c>
      <c r="O20" s="4">
        <v>2</v>
      </c>
      <c r="P20" s="4">
        <v>2</v>
      </c>
      <c r="Q20" s="15">
        <v>1</v>
      </c>
      <c r="R20" s="15">
        <v>1</v>
      </c>
      <c r="S20" s="15">
        <v>0</v>
      </c>
      <c r="T20" s="15">
        <v>0</v>
      </c>
      <c r="U20" s="15">
        <v>15</v>
      </c>
      <c r="V20" s="15">
        <v>0</v>
      </c>
      <c r="W20" s="15">
        <v>0</v>
      </c>
      <c r="X20" s="15">
        <v>0</v>
      </c>
      <c r="Y20" s="15">
        <v>0</v>
      </c>
      <c r="Z20" s="15">
        <v>0</v>
      </c>
      <c r="AA20" s="15">
        <v>0</v>
      </c>
      <c r="AB20" s="15">
        <v>0</v>
      </c>
    </row>
    <row r="21" spans="1:28" ht="56.25">
      <c r="A21" s="8" t="s">
        <v>37</v>
      </c>
      <c r="B21" s="6" t="s">
        <v>29</v>
      </c>
      <c r="C21" s="7" t="s">
        <v>22</v>
      </c>
      <c r="D21" s="19" t="s">
        <v>60</v>
      </c>
      <c r="E21" s="4" t="s">
        <v>16</v>
      </c>
      <c r="F21" s="4">
        <v>0</v>
      </c>
      <c r="G21" s="4">
        <v>1</v>
      </c>
      <c r="H21" s="4">
        <v>1</v>
      </c>
      <c r="I21" s="4">
        <v>0</v>
      </c>
      <c r="J21" s="4">
        <v>0</v>
      </c>
      <c r="K21" s="13">
        <v>0</v>
      </c>
      <c r="L21" s="13">
        <v>0</v>
      </c>
      <c r="M21" s="4">
        <v>0</v>
      </c>
      <c r="N21" s="4">
        <v>0</v>
      </c>
      <c r="O21" s="4">
        <v>0</v>
      </c>
      <c r="P21" s="4">
        <v>0</v>
      </c>
      <c r="Q21" s="15">
        <v>0</v>
      </c>
      <c r="R21" s="15">
        <v>0</v>
      </c>
      <c r="S21" s="15">
        <v>0</v>
      </c>
      <c r="T21" s="15">
        <v>0</v>
      </c>
      <c r="U21" s="15">
        <v>0</v>
      </c>
      <c r="V21" s="15">
        <v>0</v>
      </c>
      <c r="W21" s="15">
        <v>0</v>
      </c>
      <c r="X21" s="15">
        <v>0</v>
      </c>
      <c r="Y21" s="15">
        <v>0</v>
      </c>
      <c r="Z21" s="15">
        <v>0</v>
      </c>
      <c r="AA21" s="15">
        <v>0</v>
      </c>
      <c r="AB21" s="15">
        <v>0</v>
      </c>
    </row>
    <row r="22" spans="1:28" ht="90">
      <c r="A22" s="8" t="s">
        <v>38</v>
      </c>
      <c r="B22" s="6" t="s">
        <v>30</v>
      </c>
      <c r="C22" s="7" t="s">
        <v>23</v>
      </c>
      <c r="D22" s="19" t="s">
        <v>60</v>
      </c>
      <c r="E22" s="4" t="s">
        <v>16</v>
      </c>
      <c r="F22" s="4">
        <v>0</v>
      </c>
      <c r="G22" s="4">
        <v>0</v>
      </c>
      <c r="H22" s="4">
        <v>0</v>
      </c>
      <c r="I22" s="4">
        <v>1</v>
      </c>
      <c r="J22" s="4">
        <v>0</v>
      </c>
      <c r="K22" s="13">
        <v>0</v>
      </c>
      <c r="L22" s="13">
        <v>0</v>
      </c>
      <c r="M22" s="4">
        <v>0</v>
      </c>
      <c r="N22" s="4">
        <v>0</v>
      </c>
      <c r="O22" s="4">
        <v>0</v>
      </c>
      <c r="P22" s="4">
        <v>0</v>
      </c>
      <c r="Q22" s="15">
        <v>0</v>
      </c>
      <c r="R22" s="15">
        <v>0</v>
      </c>
      <c r="S22" s="15">
        <v>0</v>
      </c>
      <c r="T22" s="15">
        <v>0</v>
      </c>
      <c r="U22" s="15">
        <v>0</v>
      </c>
      <c r="V22" s="15">
        <v>0</v>
      </c>
      <c r="W22" s="15">
        <v>0</v>
      </c>
      <c r="X22" s="15">
        <v>0</v>
      </c>
      <c r="Y22" s="15">
        <v>0</v>
      </c>
      <c r="Z22" s="15">
        <v>0</v>
      </c>
      <c r="AA22" s="15">
        <v>0</v>
      </c>
      <c r="AB22" s="15">
        <v>0</v>
      </c>
    </row>
    <row r="23" spans="1:28" ht="67.5">
      <c r="A23" s="9" t="s">
        <v>41</v>
      </c>
      <c r="B23" s="6" t="s">
        <v>24</v>
      </c>
      <c r="C23" s="6" t="s">
        <v>25</v>
      </c>
      <c r="D23" s="18" t="s">
        <v>58</v>
      </c>
      <c r="E23" s="4" t="s">
        <v>16</v>
      </c>
      <c r="F23" s="4">
        <v>3</v>
      </c>
      <c r="G23" s="4">
        <v>0</v>
      </c>
      <c r="H23" s="4">
        <v>2</v>
      </c>
      <c r="I23" s="4">
        <v>0</v>
      </c>
      <c r="J23" s="4">
        <v>2</v>
      </c>
      <c r="K23" s="13">
        <v>2</v>
      </c>
      <c r="L23" s="13">
        <v>2</v>
      </c>
      <c r="M23" s="4">
        <v>2</v>
      </c>
      <c r="N23" s="4">
        <v>2</v>
      </c>
      <c r="O23" s="4">
        <v>2</v>
      </c>
      <c r="P23" s="4">
        <v>2</v>
      </c>
      <c r="Q23" s="15">
        <v>2</v>
      </c>
      <c r="R23" s="15">
        <v>2</v>
      </c>
      <c r="S23" s="15">
        <v>2</v>
      </c>
      <c r="T23" s="15">
        <v>2</v>
      </c>
      <c r="U23" s="15">
        <v>2</v>
      </c>
      <c r="V23" s="15">
        <v>2</v>
      </c>
      <c r="W23" s="15">
        <v>2</v>
      </c>
      <c r="X23" s="15">
        <v>2</v>
      </c>
      <c r="Y23" s="15">
        <v>2</v>
      </c>
      <c r="Z23" s="15">
        <v>2</v>
      </c>
      <c r="AA23" s="15">
        <v>2</v>
      </c>
      <c r="AB23" s="15">
        <v>2</v>
      </c>
    </row>
    <row r="24" spans="1:28" ht="67.5">
      <c r="A24" s="20" t="s">
        <v>42</v>
      </c>
      <c r="B24" s="23" t="s">
        <v>46</v>
      </c>
      <c r="C24" s="6" t="s">
        <v>20</v>
      </c>
      <c r="D24" s="19" t="s">
        <v>60</v>
      </c>
      <c r="E24" s="5" t="s">
        <v>16</v>
      </c>
      <c r="F24" s="4">
        <v>7</v>
      </c>
      <c r="G24" s="4">
        <v>1</v>
      </c>
      <c r="H24" s="4">
        <v>1</v>
      </c>
      <c r="I24" s="4">
        <v>1</v>
      </c>
      <c r="J24" s="4">
        <v>1</v>
      </c>
      <c r="K24" s="13">
        <v>1</v>
      </c>
      <c r="L24" s="13">
        <v>1</v>
      </c>
      <c r="M24" s="4">
        <v>0</v>
      </c>
      <c r="N24" s="4">
        <v>0</v>
      </c>
      <c r="O24" s="4">
        <v>1</v>
      </c>
      <c r="P24" s="4">
        <v>0</v>
      </c>
      <c r="Q24" s="15">
        <v>0</v>
      </c>
      <c r="R24" s="15">
        <v>0</v>
      </c>
      <c r="S24" s="15">
        <v>7</v>
      </c>
      <c r="T24" s="15">
        <v>0</v>
      </c>
      <c r="U24" s="15">
        <v>0</v>
      </c>
      <c r="V24" s="15">
        <v>0</v>
      </c>
      <c r="W24" s="15">
        <v>0</v>
      </c>
      <c r="X24" s="15">
        <v>0</v>
      </c>
      <c r="Y24" s="15">
        <v>0</v>
      </c>
      <c r="Z24" s="15">
        <v>0</v>
      </c>
      <c r="AA24" s="15">
        <v>0</v>
      </c>
      <c r="AB24" s="15">
        <v>0</v>
      </c>
    </row>
    <row r="25" spans="1:28" ht="56.25">
      <c r="A25" s="20"/>
      <c r="B25" s="24"/>
      <c r="C25" s="6" t="s">
        <v>26</v>
      </c>
      <c r="D25" s="19" t="s">
        <v>60</v>
      </c>
      <c r="E25" s="5" t="s">
        <v>16</v>
      </c>
      <c r="F25" s="4">
        <v>7</v>
      </c>
      <c r="G25" s="4">
        <v>1</v>
      </c>
      <c r="H25" s="4">
        <v>1</v>
      </c>
      <c r="I25" s="4">
        <v>1</v>
      </c>
      <c r="J25" s="4">
        <v>1</v>
      </c>
      <c r="K25" s="13">
        <v>1</v>
      </c>
      <c r="L25" s="13">
        <v>1</v>
      </c>
      <c r="M25" s="4">
        <v>1</v>
      </c>
      <c r="N25" s="4">
        <v>1</v>
      </c>
      <c r="O25" s="4">
        <v>0</v>
      </c>
      <c r="P25" s="4">
        <v>0</v>
      </c>
      <c r="Q25" s="15">
        <v>2</v>
      </c>
      <c r="R25" s="15">
        <v>0</v>
      </c>
      <c r="S25" s="15">
        <v>0</v>
      </c>
      <c r="T25" s="15">
        <v>0</v>
      </c>
      <c r="U25" s="15">
        <v>8</v>
      </c>
      <c r="V25" s="15">
        <v>0</v>
      </c>
      <c r="W25" s="15">
        <v>0</v>
      </c>
      <c r="X25" s="15">
        <v>0</v>
      </c>
      <c r="Y25" s="15">
        <v>0</v>
      </c>
      <c r="Z25" s="15">
        <v>0</v>
      </c>
      <c r="AA25" s="15">
        <v>0</v>
      </c>
      <c r="AB25" s="15">
        <v>0</v>
      </c>
    </row>
    <row r="26" spans="1:28" ht="57">
      <c r="A26" s="9" t="s">
        <v>39</v>
      </c>
      <c r="B26" s="6" t="s">
        <v>27</v>
      </c>
      <c r="C26" s="6" t="s">
        <v>59</v>
      </c>
      <c r="D26" s="19" t="s">
        <v>60</v>
      </c>
      <c r="E26" s="10" t="s">
        <v>16</v>
      </c>
      <c r="F26" s="4">
        <v>0</v>
      </c>
      <c r="G26" s="4">
        <v>1</v>
      </c>
      <c r="H26" s="4">
        <v>1</v>
      </c>
      <c r="I26" s="4">
        <v>0</v>
      </c>
      <c r="J26" s="4">
        <v>0</v>
      </c>
      <c r="K26" s="13">
        <v>0</v>
      </c>
      <c r="L26" s="13">
        <v>0</v>
      </c>
      <c r="M26" s="4">
        <v>0</v>
      </c>
      <c r="N26" s="4">
        <v>0</v>
      </c>
      <c r="O26" s="4">
        <v>0</v>
      </c>
      <c r="P26" s="4">
        <v>0</v>
      </c>
      <c r="Q26" s="15">
        <v>0</v>
      </c>
      <c r="R26" s="15">
        <v>0</v>
      </c>
      <c r="S26" s="15">
        <v>0</v>
      </c>
      <c r="T26" s="15">
        <v>0</v>
      </c>
      <c r="U26" s="15">
        <v>5</v>
      </c>
      <c r="V26" s="15">
        <v>0</v>
      </c>
      <c r="W26" s="15">
        <v>0</v>
      </c>
      <c r="X26" s="15">
        <v>0</v>
      </c>
      <c r="Y26" s="15">
        <v>0</v>
      </c>
      <c r="Z26" s="15">
        <v>0</v>
      </c>
      <c r="AA26" s="15">
        <v>0</v>
      </c>
      <c r="AB26" s="15">
        <v>0</v>
      </c>
    </row>
    <row r="27" spans="1:28" ht="67.5">
      <c r="A27" s="20" t="s">
        <v>40</v>
      </c>
      <c r="B27" s="23" t="s">
        <v>47</v>
      </c>
      <c r="C27" s="6" t="s">
        <v>20</v>
      </c>
      <c r="D27" s="19" t="s">
        <v>60</v>
      </c>
      <c r="E27" s="5" t="s">
        <v>16</v>
      </c>
      <c r="F27" s="4">
        <v>0</v>
      </c>
      <c r="G27" s="4">
        <v>0</v>
      </c>
      <c r="H27" s="4">
        <v>0</v>
      </c>
      <c r="I27" s="4">
        <v>0</v>
      </c>
      <c r="J27" s="4">
        <v>0</v>
      </c>
      <c r="K27" s="13">
        <v>0</v>
      </c>
      <c r="L27" s="13">
        <v>0</v>
      </c>
      <c r="M27" s="4">
        <v>0</v>
      </c>
      <c r="N27" s="4">
        <v>0</v>
      </c>
      <c r="O27" s="4">
        <v>0</v>
      </c>
      <c r="P27" s="4">
        <v>0</v>
      </c>
      <c r="Q27" s="15">
        <v>0</v>
      </c>
      <c r="R27" s="15">
        <v>0</v>
      </c>
      <c r="S27" s="15">
        <v>3</v>
      </c>
      <c r="T27" s="15">
        <v>0</v>
      </c>
      <c r="U27" s="15">
        <v>0</v>
      </c>
      <c r="V27" s="15">
        <v>0</v>
      </c>
      <c r="W27" s="15">
        <v>0</v>
      </c>
      <c r="X27" s="15">
        <v>0</v>
      </c>
      <c r="Y27" s="15">
        <v>0</v>
      </c>
      <c r="Z27" s="15">
        <v>0</v>
      </c>
      <c r="AA27" s="15">
        <v>0</v>
      </c>
      <c r="AB27" s="15">
        <v>0</v>
      </c>
    </row>
    <row r="28" spans="1:28" ht="67.5">
      <c r="A28" s="20"/>
      <c r="B28" s="24"/>
      <c r="C28" s="6" t="s">
        <v>28</v>
      </c>
      <c r="D28" s="19" t="s">
        <v>60</v>
      </c>
      <c r="E28" s="5" t="s">
        <v>16</v>
      </c>
      <c r="F28" s="4">
        <v>0</v>
      </c>
      <c r="G28" s="4">
        <v>1</v>
      </c>
      <c r="H28" s="4">
        <v>1</v>
      </c>
      <c r="I28" s="4">
        <v>0</v>
      </c>
      <c r="J28" s="4">
        <v>0</v>
      </c>
      <c r="K28" s="13">
        <v>0</v>
      </c>
      <c r="L28" s="13">
        <v>0</v>
      </c>
      <c r="M28" s="4">
        <v>0</v>
      </c>
      <c r="N28" s="4">
        <v>0</v>
      </c>
      <c r="O28" s="4">
        <v>0</v>
      </c>
      <c r="P28" s="4">
        <v>0</v>
      </c>
      <c r="Q28" s="15">
        <v>0</v>
      </c>
      <c r="R28" s="15">
        <v>0</v>
      </c>
      <c r="S28" s="15">
        <v>0</v>
      </c>
      <c r="T28" s="15">
        <v>0</v>
      </c>
      <c r="U28" s="15">
        <v>5</v>
      </c>
      <c r="V28" s="15">
        <v>0</v>
      </c>
      <c r="W28" s="15">
        <v>0</v>
      </c>
      <c r="X28" s="15">
        <v>0</v>
      </c>
      <c r="Y28" s="15">
        <v>0</v>
      </c>
      <c r="Z28" s="15">
        <v>0</v>
      </c>
      <c r="AA28" s="15">
        <v>0</v>
      </c>
      <c r="AB28" s="15">
        <v>0</v>
      </c>
    </row>
    <row r="29" spans="1:16" ht="15">
      <c r="A29" s="1"/>
      <c r="B29" s="1"/>
      <c r="C29" s="1"/>
      <c r="D29" s="1"/>
      <c r="E29" s="1"/>
      <c r="F29" s="1"/>
      <c r="G29" s="1"/>
      <c r="H29" s="1"/>
      <c r="I29" s="1"/>
      <c r="J29" s="1"/>
      <c r="K29" s="14"/>
      <c r="L29" s="14"/>
      <c r="M29" s="1"/>
      <c r="N29" s="1"/>
      <c r="O29" s="1"/>
      <c r="P29" s="1"/>
    </row>
    <row r="30" ht="15.75">
      <c r="A30" s="2"/>
    </row>
  </sheetData>
  <sheetProtection/>
  <mergeCells count="33">
    <mergeCell ref="A6:A8"/>
    <mergeCell ref="B6:B8"/>
    <mergeCell ref="C6:C8"/>
    <mergeCell ref="E6:E8"/>
    <mergeCell ref="U7:V7"/>
    <mergeCell ref="W7:X7"/>
    <mergeCell ref="Y7:Z7"/>
    <mergeCell ref="X1:AB1"/>
    <mergeCell ref="AA7:AB7"/>
    <mergeCell ref="A3:AB3"/>
    <mergeCell ref="A4:AB4"/>
    <mergeCell ref="D6:D8"/>
    <mergeCell ref="K7:L7"/>
    <mergeCell ref="M7:N7"/>
    <mergeCell ref="B24:B25"/>
    <mergeCell ref="B27:B28"/>
    <mergeCell ref="Q7:R7"/>
    <mergeCell ref="S7:T7"/>
    <mergeCell ref="O7:P7"/>
    <mergeCell ref="F6:F8"/>
    <mergeCell ref="G7:H7"/>
    <mergeCell ref="I7:J7"/>
    <mergeCell ref="G6:AB6"/>
    <mergeCell ref="A27:A28"/>
    <mergeCell ref="B11:B14"/>
    <mergeCell ref="A11:A14"/>
    <mergeCell ref="A24:A25"/>
    <mergeCell ref="A19:A20"/>
    <mergeCell ref="A15:A16"/>
    <mergeCell ref="A17:A18"/>
    <mergeCell ref="B15:B16"/>
    <mergeCell ref="B17:B18"/>
    <mergeCell ref="B19:B20"/>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Шавкунова</cp:lastModifiedBy>
  <cp:lastPrinted>2017-12-20T08:02:13Z</cp:lastPrinted>
  <dcterms:created xsi:type="dcterms:W3CDTF">2017-07-11T08:28:14Z</dcterms:created>
  <dcterms:modified xsi:type="dcterms:W3CDTF">2018-10-11T10:36:04Z</dcterms:modified>
  <cp:category/>
  <cp:version/>
  <cp:contentType/>
  <cp:contentStatus/>
</cp:coreProperties>
</file>