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'Лист1'!$A$1:$Z$33</definedName>
  </definedNames>
  <calcPr fullCalcOnLoad="1"/>
</workbook>
</file>

<file path=xl/sharedStrings.xml><?xml version="1.0" encoding="utf-8"?>
<sst xmlns="http://schemas.openxmlformats.org/spreadsheetml/2006/main" count="136" uniqueCount="53">
  <si>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</si>
  <si>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</si>
  <si>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</si>
  <si>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</si>
  <si>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</si>
  <si>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</si>
  <si>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</si>
  <si>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</si>
  <si>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</si>
  <si>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</si>
  <si>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</si>
  <si>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</si>
  <si>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</si>
  <si>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</si>
  <si>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</si>
  <si>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</si>
  <si>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</si>
  <si>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</si>
  <si>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</si>
  <si>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</si>
  <si>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</si>
  <si>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</si>
  <si>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</si>
  <si>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</si>
  <si>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</si>
  <si>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</si>
  <si>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</si>
  <si>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</si>
  <si>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</si>
  <si>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</si>
  <si>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</si>
  <si>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</si>
  <si>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</si>
  <si>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</si>
  <si>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</si>
  <si>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</si>
  <si>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</si>
  <si>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</si>
  <si>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</si>
  <si>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</si>
  <si>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</si>
  <si>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</si>
  <si>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</si>
  <si>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</si>
  <si>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</si>
  <si>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 val="single"/>
        <sz val="11"/>
        <color indexed="8"/>
        <rFont val="Times New Roman"/>
        <family val="1"/>
      </rPr>
      <t>Организация и обеспечение эффективного исполнения функций на 2015-2025 годы".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 (название подпрограммы)</t>
    </r>
    <r>
      <rPr>
        <sz val="11"/>
        <color indexed="8"/>
        <rFont val="Times New Roman"/>
        <family val="1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</si>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</sst>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textRotation="90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140625" defaultRowHeight="15"/>
  <cols>
    <col min="1" max="1" width="29.140625" style="4" customWidth="1"/>
    <col min="2" max="2" width="8.28125" style="4" customWidth="1"/>
    <col min="3" max="25" width="3.57421875" style="4" bestFit="1" customWidth="1"/>
    <col min="26" max="26" width="4.140625" style="4" bestFit="1" customWidth="1"/>
    <col min="27" max="16384" width="9.140625" style="4" customWidth="1"/>
  </cols>
  <sheetData>
    <row r="1" spans="1:25" ht="1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32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32.25" customHeight="1">
      <c r="A3" s="30" t="s">
        <v>52</v>
      </c>
      <c r="B3" s="24" t="s">
        <v>0</v>
      </c>
      <c r="C3" s="24" t="s">
        <v>1</v>
      </c>
      <c r="D3" s="24"/>
      <c r="E3" s="24">
        <v>2015</v>
      </c>
      <c r="F3" s="24"/>
      <c r="G3" s="24">
        <v>2016</v>
      </c>
      <c r="H3" s="24"/>
      <c r="I3" s="24">
        <v>2017</v>
      </c>
      <c r="J3" s="24"/>
      <c r="K3" s="24">
        <v>2018</v>
      </c>
      <c r="L3" s="24"/>
      <c r="M3" s="24">
        <v>2019</v>
      </c>
      <c r="N3" s="24"/>
      <c r="O3" s="24">
        <v>2020</v>
      </c>
      <c r="P3" s="24"/>
      <c r="Q3" s="24">
        <v>2021</v>
      </c>
      <c r="R3" s="24"/>
      <c r="S3" s="24">
        <v>2022</v>
      </c>
      <c r="T3" s="24"/>
      <c r="U3" s="24">
        <v>2023</v>
      </c>
      <c r="V3" s="24"/>
      <c r="W3" s="24">
        <v>2024</v>
      </c>
      <c r="X3" s="24"/>
      <c r="Y3" s="24">
        <v>2025</v>
      </c>
      <c r="Z3" s="24"/>
    </row>
    <row r="4" spans="1:26" ht="81" customHeight="1">
      <c r="A4" s="30"/>
      <c r="B4" s="24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aca="true" t="shared" si="0" ref="C5:Z5">C9+C12+C16+C19+C21</f>
        <v>389678.60000000003</v>
      </c>
      <c r="D5" s="9">
        <f t="shared" si="0"/>
        <v>215121.1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</v>
      </c>
      <c r="J5" s="9">
        <f t="shared" si="0"/>
        <v>35928.99999999999</v>
      </c>
      <c r="K5" s="9">
        <f t="shared" si="0"/>
        <v>39132.1</v>
      </c>
      <c r="L5" s="9">
        <f t="shared" si="0"/>
        <v>39132.1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0</v>
      </c>
      <c r="S5" s="9">
        <f t="shared" si="0"/>
        <v>34911.5</v>
      </c>
      <c r="T5" s="9">
        <f t="shared" si="0"/>
        <v>0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 t="s">
        <v>50</v>
      </c>
      <c r="S6" s="11">
        <v>100</v>
      </c>
      <c r="T6" s="11" t="s">
        <v>50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 t="s">
        <v>50</v>
      </c>
      <c r="S7" s="11">
        <v>0</v>
      </c>
      <c r="T7" s="11" t="s">
        <v>50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89.25">
      <c r="A9" s="3" t="s">
        <v>7</v>
      </c>
      <c r="B9" s="2" t="s">
        <v>8</v>
      </c>
      <c r="C9" s="10">
        <f>E9+G9+I9+K9+M9+O9+Q9+S9+U9+W9+Y9</f>
        <v>163681.40000000002</v>
      </c>
      <c r="D9" s="10">
        <f>F9+H9+J9+L9+N9+P9+R9+T9+V9+X9+Z9</f>
        <v>90357.9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16689.7</v>
      </c>
      <c r="L9" s="10">
        <f>14664.7+509.5+1515.5</f>
        <v>16689.7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v>0</v>
      </c>
      <c r="S9" s="10">
        <v>14664.7</v>
      </c>
      <c r="T9" s="10">
        <v>0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 t="s">
        <v>50</v>
      </c>
      <c r="S10" s="8">
        <v>100</v>
      </c>
      <c r="T10" s="8" t="s">
        <v>50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 t="s">
        <v>50</v>
      </c>
      <c r="S11" s="8">
        <v>100</v>
      </c>
      <c r="T11" s="8" t="s">
        <v>50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163680.90000000002</v>
      </c>
      <c r="D12" s="10">
        <f>F12+H12+J12+L12+N12+P12+R12+T12+V12+X12+Z12</f>
        <v>90357.90000000001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16689.8</v>
      </c>
      <c r="L12" s="10">
        <f>14664.6+509.6+1515.6</f>
        <v>16689.8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v>0</v>
      </c>
      <c r="S12" s="10">
        <v>14664.6</v>
      </c>
      <c r="T12" s="10">
        <v>0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 t="s">
        <v>50</v>
      </c>
      <c r="S13" s="8">
        <v>26.6</v>
      </c>
      <c r="T13" s="8" t="s">
        <v>50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 t="s">
        <v>50</v>
      </c>
      <c r="S14" s="8">
        <v>0</v>
      </c>
      <c r="T14" s="8" t="s">
        <v>50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 t="s">
        <v>50</v>
      </c>
      <c r="S15" s="8">
        <v>0</v>
      </c>
      <c r="T15" s="8" t="s">
        <v>50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57057.19999999999</v>
      </c>
      <c r="D16" s="10">
        <f>F16+H16+J16+L16+N16+P16+R16+T16+V16+X16+Z16</f>
        <v>30761.699999999997</v>
      </c>
      <c r="E16" s="10">
        <f>F16</f>
        <v>4539.2</v>
      </c>
      <c r="F16" s="10">
        <f>4613.4-74.2</f>
        <v>4539.2</v>
      </c>
      <c r="G16" s="10">
        <f>H16</f>
        <v>5076.1</v>
      </c>
      <c r="H16" s="10">
        <v>5076.1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v>0</v>
      </c>
      <c r="S16" s="10">
        <v>5259.1</v>
      </c>
      <c r="T16" s="10">
        <v>0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 t="s">
        <v>50</v>
      </c>
      <c r="S17" s="8">
        <v>100</v>
      </c>
      <c r="T17" s="8" t="s">
        <v>50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 t="s">
        <v>50</v>
      </c>
      <c r="S18" s="8">
        <v>0</v>
      </c>
      <c r="T18" s="8" t="s">
        <v>50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1852.5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</v>
      </c>
      <c r="J19" s="10">
        <v>263.1</v>
      </c>
      <c r="K19" s="10">
        <f>L19</f>
        <v>323.1</v>
      </c>
      <c r="L19" s="10">
        <v>323.1</v>
      </c>
      <c r="M19" s="10">
        <f>N19</f>
        <v>323.1</v>
      </c>
      <c r="N19" s="9">
        <v>323.1</v>
      </c>
      <c r="O19" s="9">
        <f>P19</f>
        <v>323.1</v>
      </c>
      <c r="P19" s="10">
        <v>323.1</v>
      </c>
      <c r="Q19" s="9">
        <v>323.1</v>
      </c>
      <c r="R19" s="9">
        <v>0</v>
      </c>
      <c r="S19" s="10">
        <v>323.1</v>
      </c>
      <c r="T19" s="10">
        <v>0</v>
      </c>
      <c r="U19" s="9">
        <v>323.1</v>
      </c>
      <c r="V19" s="9">
        <v>0</v>
      </c>
      <c r="W19" s="10">
        <v>323.1</v>
      </c>
      <c r="X19" s="10">
        <v>0</v>
      </c>
      <c r="Y19" s="9">
        <v>323.1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 t="s">
        <v>50</v>
      </c>
      <c r="S20" s="8">
        <v>0</v>
      </c>
      <c r="T20" s="8" t="s">
        <v>50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2:3" ht="15">
      <c r="B24" s="5"/>
      <c r="C24" s="5"/>
    </row>
    <row r="27" spans="2:25" ht="39" customHeight="1">
      <c r="B27" s="26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9" spans="2:25" ht="70.5" customHeight="1">
      <c r="B29" s="6" t="s">
        <v>28</v>
      </c>
      <c r="C29" s="17" t="s">
        <v>29</v>
      </c>
      <c r="D29" s="18"/>
      <c r="E29" s="18"/>
      <c r="F29" s="18"/>
      <c r="G29" s="18"/>
      <c r="H29" s="19"/>
      <c r="I29" s="17" t="s">
        <v>30</v>
      </c>
      <c r="J29" s="18"/>
      <c r="K29" s="18"/>
      <c r="L29" s="18"/>
      <c r="M29" s="18"/>
      <c r="N29" s="18"/>
      <c r="O29" s="18"/>
      <c r="P29" s="19"/>
      <c r="Q29" s="20" t="s">
        <v>31</v>
      </c>
      <c r="R29" s="20"/>
      <c r="S29" s="20"/>
      <c r="T29" s="17" t="s">
        <v>32</v>
      </c>
      <c r="U29" s="18"/>
      <c r="V29" s="18"/>
      <c r="W29" s="18"/>
      <c r="X29" s="18"/>
      <c r="Y29" s="19"/>
    </row>
    <row r="30" spans="2:25" ht="57" customHeight="1">
      <c r="B30" s="6">
        <v>1</v>
      </c>
      <c r="C30" s="21" t="s">
        <v>33</v>
      </c>
      <c r="D30" s="22"/>
      <c r="E30" s="22"/>
      <c r="F30" s="22"/>
      <c r="G30" s="22"/>
      <c r="H30" s="23"/>
      <c r="I30" s="17" t="s">
        <v>46</v>
      </c>
      <c r="J30" s="18"/>
      <c r="K30" s="18"/>
      <c r="L30" s="18"/>
      <c r="M30" s="18"/>
      <c r="N30" s="18"/>
      <c r="O30" s="18"/>
      <c r="P30" s="19"/>
      <c r="Q30" s="27" t="s">
        <v>34</v>
      </c>
      <c r="R30" s="27"/>
      <c r="S30" s="27"/>
      <c r="T30" s="17" t="s">
        <v>47</v>
      </c>
      <c r="U30" s="18"/>
      <c r="V30" s="18"/>
      <c r="W30" s="18"/>
      <c r="X30" s="18"/>
      <c r="Y30" s="19"/>
    </row>
    <row r="31" spans="2:25" ht="93.75" customHeight="1">
      <c r="B31" s="6">
        <v>2</v>
      </c>
      <c r="C31" s="17" t="s">
        <v>33</v>
      </c>
      <c r="D31" s="18"/>
      <c r="E31" s="18"/>
      <c r="F31" s="18"/>
      <c r="G31" s="18"/>
      <c r="H31" s="19"/>
      <c r="I31" s="17" t="s">
        <v>35</v>
      </c>
      <c r="J31" s="18"/>
      <c r="K31" s="18"/>
      <c r="L31" s="18"/>
      <c r="M31" s="18"/>
      <c r="N31" s="18"/>
      <c r="O31" s="18"/>
      <c r="P31" s="19"/>
      <c r="Q31" s="20" t="s">
        <v>36</v>
      </c>
      <c r="R31" s="20"/>
      <c r="S31" s="20"/>
      <c r="T31" s="17" t="s">
        <v>37</v>
      </c>
      <c r="U31" s="18"/>
      <c r="V31" s="18"/>
      <c r="W31" s="18"/>
      <c r="X31" s="18"/>
      <c r="Y31" s="19"/>
    </row>
    <row r="32" spans="2:25" ht="129.75" customHeight="1">
      <c r="B32" s="6">
        <v>3</v>
      </c>
      <c r="C32" s="17" t="s">
        <v>33</v>
      </c>
      <c r="D32" s="18"/>
      <c r="E32" s="18"/>
      <c r="F32" s="18"/>
      <c r="G32" s="18"/>
      <c r="H32" s="19"/>
      <c r="I32" s="17" t="s">
        <v>38</v>
      </c>
      <c r="J32" s="18"/>
      <c r="K32" s="18"/>
      <c r="L32" s="18"/>
      <c r="M32" s="18"/>
      <c r="N32" s="18"/>
      <c r="O32" s="18"/>
      <c r="P32" s="19"/>
      <c r="Q32" s="20" t="s">
        <v>36</v>
      </c>
      <c r="R32" s="20"/>
      <c r="S32" s="20"/>
      <c r="T32" s="17" t="s">
        <v>39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40</v>
      </c>
      <c r="D33" s="18"/>
      <c r="E33" s="18"/>
      <c r="F33" s="18"/>
      <c r="G33" s="18"/>
      <c r="H33" s="19"/>
      <c r="I33" s="17" t="s">
        <v>41</v>
      </c>
      <c r="J33" s="18"/>
      <c r="K33" s="18"/>
      <c r="L33" s="18"/>
      <c r="M33" s="18"/>
      <c r="N33" s="18"/>
      <c r="O33" s="18"/>
      <c r="P33" s="19"/>
      <c r="Q33" s="20" t="s">
        <v>42</v>
      </c>
      <c r="R33" s="20"/>
      <c r="S33" s="20"/>
      <c r="T33" s="17" t="s">
        <v>43</v>
      </c>
      <c r="U33" s="18"/>
      <c r="V33" s="18"/>
      <c r="W33" s="18"/>
      <c r="X33" s="18"/>
      <c r="Y33" s="19"/>
    </row>
  </sheetData>
  <sheetProtection/>
  <mergeCells count="38">
    <mergeCell ref="Y3:Z3"/>
    <mergeCell ref="A8:Z8"/>
    <mergeCell ref="A23:Z23"/>
    <mergeCell ref="A3:A4"/>
    <mergeCell ref="B3:B4"/>
    <mergeCell ref="K3:L3"/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M3:N3"/>
    <mergeCell ref="O3:P3"/>
    <mergeCell ref="Q3:R3"/>
    <mergeCell ref="S3:T3"/>
    <mergeCell ref="C30:H30"/>
    <mergeCell ref="C31:H31"/>
    <mergeCell ref="T29:Y29"/>
    <mergeCell ref="T30:Y30"/>
    <mergeCell ref="T31:Y31"/>
    <mergeCell ref="Q31:S31"/>
    <mergeCell ref="C29:H29"/>
    <mergeCell ref="I29:P29"/>
    <mergeCell ref="I30:P30"/>
    <mergeCell ref="I31:P31"/>
    <mergeCell ref="I32:P32"/>
    <mergeCell ref="T32:Y32"/>
    <mergeCell ref="T33:Y33"/>
    <mergeCell ref="C32:H32"/>
    <mergeCell ref="C33:H33"/>
    <mergeCell ref="I33:P33"/>
    <mergeCell ref="Q32:S32"/>
    <mergeCell ref="Q33:S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2018-10-11T10:31:25Z</cp:lastPrinted>
  <dcterms:created xsi:type="dcterms:W3CDTF">2015-09-04T03:48:22Z</dcterms:created>
  <dcterms:modified xsi:type="dcterms:W3CDTF">2018-10-11T10:31:50Z</dcterms:modified>
  <cp:category/>
  <cp:version/>
  <cp:contentType/>
  <cp:contentStatus/>
</cp:coreProperties>
</file>