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Лист1!$A$1:$AD$51</definedName>
  </definedNames>
  <calcPr calcId="125725" iterate="1"/>
</workbook>
</file>

<file path=xl/calcChain.xml><?xml version="1.0" encoding="utf-8"?>
<calcChain xmlns="http://schemas.openxmlformats.org/spreadsheetml/2006/main">
  <c r="D32" i="1"/>
  <c r="D33"/>
  <c r="D34"/>
  <c r="D35"/>
  <c r="D36"/>
  <c r="D37"/>
  <c r="D38"/>
  <c r="D39"/>
  <c r="D40"/>
  <c r="D41"/>
  <c r="D31"/>
  <c r="C32"/>
  <c r="C33"/>
  <c r="C34"/>
  <c r="C35"/>
  <c r="C36"/>
  <c r="C37"/>
  <c r="C38"/>
  <c r="C39"/>
  <c r="C40"/>
  <c r="C41"/>
  <c r="C31"/>
  <c r="U23"/>
  <c r="L42"/>
  <c r="K42"/>
  <c r="H42"/>
  <c r="G42"/>
  <c r="J42"/>
  <c r="I42"/>
  <c r="C42" l="1"/>
  <c r="F42"/>
  <c r="D42"/>
  <c r="E42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<sst xmlns="http://schemas.openxmlformats.org/spreadsheetml/2006/main" count="99" uniqueCount="58">
  <si>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</si>
  <si>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</si>
  <si>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</si>
  <si>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</si>
  <si>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</si>
  <si>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</si>
  <si>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</si>
  <si>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</si>
  <si>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</si>
  <si>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</si>
  <si>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</si>
  <si>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</si>
  <si>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</si>
  <si>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</si>
  <si>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</si>
  <si>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</si>
  <si>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</si>
  <si>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</si>
  <si>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</si>
  <si>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</si>
  <si>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</si>
  <si>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</si>
  <si>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</si>
  <si>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</si>
  <si>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</si>
  <si>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</si>
  <si>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</si>
  <si>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</si>
  <si>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</si>
  <si>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</si>
  <si>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</si>
  <si>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</si>
  <si>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</si>
  <si>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</si>
  <si>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</si>
  <si>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</si>
  <si>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</si>
  <si>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</si>
  <si>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</si>
  <si>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</si>
  <si>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</si>
  <si>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</si>
  <si>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</si>
  <si>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</si>
  <si>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</si>
  <si>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</si>
  <si>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</si>
  <si>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</si>
  <si>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</si>
  <si>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Заместитель Мэра Города Томска - начальник департамента городского хозяйства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</si>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</sst>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zoomScale="85" zoomScaleNormal="100" zoomScaleSheetLayoutView="85" zoomScalePageLayoutView="60" workbookViewId="0">
      <selection activeCell="C48" sqref="C48"/>
    </sheetView>
  </sheetViews>
  <sheetFormatPr defaultRowHeight="15"/>
  <cols>
    <col min="1" max="1" width="39.28515625" customWidth="1"/>
    <col min="2" max="2" width="9.28515625" bestFit="1" customWidth="1"/>
    <col min="3" max="3" width="10.7109375" customWidth="1"/>
    <col min="4" max="4" width="10" customWidth="1"/>
    <col min="5" max="5" width="11.140625" customWidth="1"/>
    <col min="6" max="6" width="10.28515625" customWidth="1"/>
    <col min="7" max="7" width="10.5703125" customWidth="1"/>
    <col min="8" max="9" width="10.28515625" customWidth="1"/>
    <col min="10" max="10" width="10" customWidth="1"/>
    <col min="11" max="11" width="10.28515625" customWidth="1"/>
    <col min="12" max="12" width="10" customWidth="1"/>
    <col min="17" max="18" width="9.28515625" bestFit="1" customWidth="1"/>
  </cols>
  <sheetData>
    <row r="1" spans="1:30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30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4" spans="1:30">
      <c r="A4" s="5" t="s">
        <v>0</v>
      </c>
      <c r="B4" s="59" t="s">
        <v>49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15" customHeight="1">
      <c r="A5" s="72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5.75" customHeight="1">
      <c r="A6" s="72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ht="15" customHeight="1">
      <c r="A7" s="72" t="s">
        <v>3</v>
      </c>
      <c r="B7" s="58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ht="15.75" customHeight="1">
      <c r="A8" s="72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ht="15" customHeight="1">
      <c r="A9" s="72" t="s">
        <v>5</v>
      </c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ht="15.75" customHeight="1">
      <c r="A10" s="72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25.5" customHeight="1">
      <c r="A11" s="1" t="s">
        <v>7</v>
      </c>
      <c r="B11" s="74" t="s">
        <v>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ht="15" customHeight="1">
      <c r="A12" s="2" t="s">
        <v>8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ht="15" customHeight="1">
      <c r="A13" s="3"/>
      <c r="B13" s="61" t="s">
        <v>10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ht="9.75" customHeight="1">
      <c r="A14" s="3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ht="15" customHeight="1">
      <c r="A15" s="3"/>
      <c r="B15" s="61" t="s">
        <v>11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</row>
    <row r="16" spans="1:30" ht="12" customHeight="1">
      <c r="A16" s="4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0" ht="32.25" customHeight="1">
      <c r="A17" s="72" t="s">
        <v>12</v>
      </c>
      <c r="B17" s="72" t="s">
        <v>13</v>
      </c>
      <c r="C17" s="60" t="s">
        <v>14</v>
      </c>
      <c r="D17" s="60"/>
      <c r="E17" s="60"/>
      <c r="F17" s="60" t="s">
        <v>15</v>
      </c>
      <c r="G17" s="60"/>
      <c r="H17" s="60"/>
      <c r="I17" s="60"/>
      <c r="J17" s="60" t="s">
        <v>16</v>
      </c>
      <c r="K17" s="60"/>
      <c r="L17" s="60"/>
      <c r="M17" s="60" t="s">
        <v>17</v>
      </c>
      <c r="N17" s="60"/>
      <c r="O17" s="60"/>
      <c r="P17" s="60"/>
      <c r="Q17" s="60" t="s">
        <v>18</v>
      </c>
      <c r="R17" s="60"/>
      <c r="S17" s="60" t="s">
        <v>48</v>
      </c>
      <c r="T17" s="60"/>
      <c r="U17" s="60" t="s">
        <v>51</v>
      </c>
      <c r="V17" s="60"/>
      <c r="W17" s="60" t="s">
        <v>52</v>
      </c>
      <c r="X17" s="60"/>
      <c r="Y17" s="60" t="s">
        <v>53</v>
      </c>
      <c r="Z17" s="60"/>
      <c r="AA17" s="60" t="s">
        <v>54</v>
      </c>
      <c r="AB17" s="60"/>
      <c r="AC17" s="60" t="s">
        <v>55</v>
      </c>
      <c r="AD17" s="60"/>
    </row>
    <row r="18" spans="1:30" ht="147" customHeight="1">
      <c r="A18" s="72"/>
      <c r="B18" s="72"/>
      <c r="C18" s="6" t="s">
        <v>19</v>
      </c>
      <c r="D18" s="77" t="s">
        <v>20</v>
      </c>
      <c r="E18" s="77"/>
      <c r="F18" s="77" t="s">
        <v>19</v>
      </c>
      <c r="G18" s="77"/>
      <c r="H18" s="77" t="s">
        <v>20</v>
      </c>
      <c r="I18" s="77"/>
      <c r="J18" s="6" t="s">
        <v>19</v>
      </c>
      <c r="K18" s="77" t="s">
        <v>20</v>
      </c>
      <c r="L18" s="77"/>
      <c r="M18" s="77" t="s">
        <v>19</v>
      </c>
      <c r="N18" s="77"/>
      <c r="O18" s="77" t="s">
        <v>20</v>
      </c>
      <c r="P18" s="77"/>
      <c r="Q18" s="6" t="s">
        <v>19</v>
      </c>
      <c r="R18" s="6" t="s">
        <v>20</v>
      </c>
      <c r="S18" s="32" t="s">
        <v>19</v>
      </c>
      <c r="T18" s="32" t="s">
        <v>20</v>
      </c>
      <c r="U18" s="42" t="s">
        <v>19</v>
      </c>
      <c r="V18" s="42" t="s">
        <v>20</v>
      </c>
      <c r="W18" s="42" t="s">
        <v>19</v>
      </c>
      <c r="X18" s="42" t="s">
        <v>20</v>
      </c>
      <c r="Y18" s="42" t="s">
        <v>19</v>
      </c>
      <c r="Z18" s="42" t="s">
        <v>20</v>
      </c>
      <c r="AA18" s="42" t="s">
        <v>19</v>
      </c>
      <c r="AB18" s="42" t="s">
        <v>20</v>
      </c>
      <c r="AC18" s="42" t="s">
        <v>19</v>
      </c>
      <c r="AD18" s="42" t="s">
        <v>20</v>
      </c>
    </row>
    <row r="19" spans="1:30">
      <c r="A19" s="7" t="s">
        <v>21</v>
      </c>
      <c r="B19" s="8"/>
      <c r="C19" s="8"/>
      <c r="D19" s="67"/>
      <c r="E19" s="67"/>
      <c r="F19" s="67"/>
      <c r="G19" s="67"/>
      <c r="H19" s="67"/>
      <c r="I19" s="67"/>
      <c r="J19" s="8"/>
      <c r="K19" s="67"/>
      <c r="L19" s="67"/>
      <c r="M19" s="67"/>
      <c r="N19" s="67"/>
      <c r="O19" s="67"/>
      <c r="P19" s="67"/>
      <c r="Q19" s="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ht="42" customHeight="1">
      <c r="A20" s="5" t="s">
        <v>22</v>
      </c>
      <c r="B20" s="8"/>
      <c r="C20" s="8"/>
      <c r="D20" s="67"/>
      <c r="E20" s="67"/>
      <c r="F20" s="67"/>
      <c r="G20" s="67"/>
      <c r="H20" s="67"/>
      <c r="I20" s="67"/>
      <c r="J20" s="8"/>
      <c r="K20" s="67"/>
      <c r="L20" s="67"/>
      <c r="M20" s="67"/>
      <c r="N20" s="67"/>
      <c r="O20" s="67"/>
      <c r="P20" s="67"/>
      <c r="Q20" s="8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ht="51">
      <c r="A21" s="9" t="s">
        <v>23</v>
      </c>
      <c r="B21" s="40">
        <v>70</v>
      </c>
      <c r="C21" s="40">
        <v>70</v>
      </c>
      <c r="D21" s="68">
        <v>70</v>
      </c>
      <c r="E21" s="69"/>
      <c r="F21" s="68">
        <v>75</v>
      </c>
      <c r="G21" s="69"/>
      <c r="H21" s="68">
        <v>70</v>
      </c>
      <c r="I21" s="69"/>
      <c r="J21" s="40">
        <v>80</v>
      </c>
      <c r="K21" s="68">
        <v>70</v>
      </c>
      <c r="L21" s="69"/>
      <c r="M21" s="68">
        <v>85</v>
      </c>
      <c r="N21" s="69"/>
      <c r="O21" s="68">
        <v>70</v>
      </c>
      <c r="P21" s="69"/>
      <c r="Q21" s="43">
        <v>90</v>
      </c>
      <c r="R21" s="43">
        <v>70</v>
      </c>
      <c r="S21" s="44">
        <v>95</v>
      </c>
      <c r="T21" s="44">
        <v>70</v>
      </c>
      <c r="U21" s="44">
        <v>95</v>
      </c>
      <c r="V21" s="44">
        <v>0</v>
      </c>
      <c r="W21" s="44">
        <v>95</v>
      </c>
      <c r="X21" s="44">
        <v>0</v>
      </c>
      <c r="Y21" s="44">
        <v>95</v>
      </c>
      <c r="Z21" s="44">
        <v>0</v>
      </c>
      <c r="AA21" s="44">
        <v>95</v>
      </c>
      <c r="AB21" s="44">
        <v>0</v>
      </c>
      <c r="AC21" s="44">
        <v>95</v>
      </c>
      <c r="AD21" s="44">
        <v>0</v>
      </c>
    </row>
    <row r="22" spans="1:30" ht="40.5">
      <c r="A22" s="10" t="s">
        <v>46</v>
      </c>
      <c r="B22" s="8"/>
      <c r="C22" s="8"/>
      <c r="D22" s="67"/>
      <c r="E22" s="67"/>
      <c r="F22" s="67"/>
      <c r="G22" s="67"/>
      <c r="H22" s="67"/>
      <c r="I22" s="67"/>
      <c r="J22" s="8"/>
      <c r="K22" s="67"/>
      <c r="L22" s="67"/>
      <c r="M22" s="67"/>
      <c r="N22" s="67"/>
      <c r="O22" s="67"/>
      <c r="P22" s="67"/>
      <c r="Q22" s="43"/>
      <c r="R22" s="4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ht="38.25">
      <c r="A23" s="9" t="s">
        <v>24</v>
      </c>
      <c r="B23" s="8">
        <v>0</v>
      </c>
      <c r="C23" s="8">
        <v>0.44</v>
      </c>
      <c r="D23" s="67">
        <v>0.44</v>
      </c>
      <c r="E23" s="67"/>
      <c r="F23" s="67">
        <v>0</v>
      </c>
      <c r="G23" s="67"/>
      <c r="H23" s="67">
        <v>0</v>
      </c>
      <c r="I23" s="67"/>
      <c r="J23" s="8">
        <v>0</v>
      </c>
      <c r="K23" s="67">
        <v>0</v>
      </c>
      <c r="L23" s="67"/>
      <c r="M23" s="67">
        <v>0</v>
      </c>
      <c r="N23" s="67"/>
      <c r="O23" s="67">
        <v>0</v>
      </c>
      <c r="P23" s="67"/>
      <c r="Q23" s="45">
        <v>3.4000000000000002E-2</v>
      </c>
      <c r="R23" s="45">
        <v>3.4000000000000002E-2</v>
      </c>
      <c r="S23" s="45">
        <v>0.33500000000000002</v>
      </c>
      <c r="T23" s="45">
        <v>0.33500000000000002</v>
      </c>
      <c r="U23" s="46">
        <f>0.58</f>
        <v>0.57999999999999996</v>
      </c>
      <c r="V23" s="46">
        <v>0</v>
      </c>
      <c r="W23" s="46">
        <v>0.6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</row>
    <row r="24" spans="1:30" ht="53.25" customHeight="1">
      <c r="A24" s="9" t="s">
        <v>57</v>
      </c>
      <c r="B24" s="68" t="s">
        <v>47</v>
      </c>
      <c r="C24" s="73"/>
      <c r="D24" s="73"/>
      <c r="E24" s="73"/>
      <c r="F24" s="73"/>
      <c r="G24" s="73"/>
      <c r="H24" s="73"/>
      <c r="I24" s="69"/>
      <c r="J24" s="31">
        <v>1</v>
      </c>
      <c r="K24" s="68">
        <v>1</v>
      </c>
      <c r="L24" s="69"/>
      <c r="M24" s="68">
        <v>1</v>
      </c>
      <c r="N24" s="69"/>
      <c r="O24" s="68">
        <v>1</v>
      </c>
      <c r="P24" s="69"/>
      <c r="Q24" s="45">
        <v>1</v>
      </c>
      <c r="R24" s="45">
        <v>1</v>
      </c>
      <c r="S24" s="45">
        <v>0</v>
      </c>
      <c r="T24" s="45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</row>
    <row r="25" spans="1:30" ht="76.5" customHeight="1">
      <c r="A25" s="10" t="s">
        <v>44</v>
      </c>
      <c r="B25" s="8"/>
      <c r="C25" s="8"/>
      <c r="D25" s="67"/>
      <c r="E25" s="67"/>
      <c r="F25" s="67"/>
      <c r="G25" s="67"/>
      <c r="H25" s="67"/>
      <c r="I25" s="67"/>
      <c r="J25" s="8"/>
      <c r="K25" s="67"/>
      <c r="L25" s="67"/>
      <c r="M25" s="67"/>
      <c r="N25" s="67"/>
      <c r="O25" s="67"/>
      <c r="P25" s="67"/>
      <c r="Q25" s="43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38.25">
      <c r="A26" s="9" t="s">
        <v>25</v>
      </c>
      <c r="B26" s="8">
        <v>0</v>
      </c>
      <c r="C26" s="8">
        <v>0</v>
      </c>
      <c r="D26" s="67">
        <v>0</v>
      </c>
      <c r="E26" s="67"/>
      <c r="F26" s="67">
        <v>0</v>
      </c>
      <c r="G26" s="67"/>
      <c r="H26" s="67">
        <v>0</v>
      </c>
      <c r="I26" s="67"/>
      <c r="J26" s="8">
        <v>0</v>
      </c>
      <c r="K26" s="67">
        <v>0</v>
      </c>
      <c r="L26" s="67"/>
      <c r="M26" s="67">
        <v>0</v>
      </c>
      <c r="N26" s="67"/>
      <c r="O26" s="67">
        <v>0</v>
      </c>
      <c r="P26" s="67"/>
      <c r="Q26" s="45">
        <v>0</v>
      </c>
      <c r="R26" s="45">
        <v>0</v>
      </c>
      <c r="S26" s="47">
        <v>0</v>
      </c>
      <c r="T26" s="45">
        <v>0</v>
      </c>
      <c r="U26" s="46">
        <v>0</v>
      </c>
      <c r="V26" s="46">
        <v>0</v>
      </c>
      <c r="W26" s="46">
        <v>0</v>
      </c>
      <c r="X26" s="46">
        <v>0</v>
      </c>
      <c r="Y26" s="45">
        <v>3.81</v>
      </c>
      <c r="Z26" s="46">
        <v>0</v>
      </c>
      <c r="AA26" s="46">
        <v>3.81</v>
      </c>
      <c r="AB26" s="46">
        <v>0</v>
      </c>
      <c r="AC26" s="46">
        <v>4</v>
      </c>
      <c r="AD26" s="46">
        <v>0</v>
      </c>
    </row>
    <row r="27" spans="1:30" ht="15" customHeight="1">
      <c r="A27" s="72" t="s">
        <v>26</v>
      </c>
      <c r="B27" s="78" t="s">
        <v>27</v>
      </c>
      <c r="C27" s="60" t="s">
        <v>28</v>
      </c>
      <c r="D27" s="60"/>
      <c r="E27" s="60" t="s">
        <v>29</v>
      </c>
      <c r="F27" s="60"/>
      <c r="G27" s="60" t="s">
        <v>30</v>
      </c>
      <c r="H27" s="60"/>
      <c r="I27" s="60" t="s">
        <v>31</v>
      </c>
      <c r="J27" s="60"/>
      <c r="K27" s="60" t="s">
        <v>32</v>
      </c>
      <c r="L27" s="60"/>
      <c r="M27" s="12"/>
      <c r="N27" s="13"/>
      <c r="O27" s="12"/>
      <c r="P27" s="12"/>
      <c r="Q27" s="12"/>
      <c r="R27" s="13"/>
    </row>
    <row r="28" spans="1:30" ht="15" customHeight="1">
      <c r="A28" s="72"/>
      <c r="B28" s="78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2"/>
      <c r="N28" s="13"/>
      <c r="O28" s="12"/>
      <c r="P28" s="12"/>
      <c r="Q28" s="12"/>
      <c r="R28" s="13"/>
    </row>
    <row r="29" spans="1:30" ht="15" customHeight="1">
      <c r="A29" s="72"/>
      <c r="B29" s="78"/>
      <c r="C29" s="70" t="s">
        <v>33</v>
      </c>
      <c r="D29" s="70" t="s">
        <v>34</v>
      </c>
      <c r="E29" s="70" t="s">
        <v>33</v>
      </c>
      <c r="F29" s="70" t="s">
        <v>34</v>
      </c>
      <c r="G29" s="70" t="s">
        <v>33</v>
      </c>
      <c r="H29" s="70" t="s">
        <v>34</v>
      </c>
      <c r="I29" s="70" t="s">
        <v>33</v>
      </c>
      <c r="J29" s="70" t="s">
        <v>34</v>
      </c>
      <c r="K29" s="70" t="s">
        <v>33</v>
      </c>
      <c r="L29" s="70" t="s">
        <v>35</v>
      </c>
      <c r="M29" s="14"/>
      <c r="N29" s="13"/>
      <c r="O29" s="14"/>
      <c r="P29" s="13"/>
      <c r="Q29" s="14"/>
      <c r="R29" s="13"/>
    </row>
    <row r="30" spans="1:30" ht="15" customHeight="1">
      <c r="A30" s="72"/>
      <c r="B30" s="7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14"/>
      <c r="N30" s="13"/>
      <c r="O30" s="14"/>
      <c r="P30" s="13"/>
      <c r="Q30" s="14"/>
      <c r="R30" s="13"/>
    </row>
    <row r="31" spans="1:30">
      <c r="A31" s="72"/>
      <c r="B31" s="8" t="s">
        <v>14</v>
      </c>
      <c r="C31" s="30">
        <f>SUM(E31+G31+I31+K31)</f>
        <v>201081.1</v>
      </c>
      <c r="D31" s="30">
        <f>SUM(F31+H31+J31+L31)</f>
        <v>201081.1</v>
      </c>
      <c r="E31" s="49">
        <v>1140.1000000000008</v>
      </c>
      <c r="F31" s="49">
        <v>1140.1000000000008</v>
      </c>
      <c r="G31" s="49">
        <v>155734.5</v>
      </c>
      <c r="H31" s="49">
        <v>155734.5</v>
      </c>
      <c r="I31" s="49">
        <v>44206.499999999993</v>
      </c>
      <c r="J31" s="49">
        <v>44206.499999999993</v>
      </c>
      <c r="K31" s="30">
        <v>0</v>
      </c>
      <c r="L31" s="49">
        <v>0</v>
      </c>
      <c r="M31" s="15"/>
      <c r="N31" s="13"/>
      <c r="O31" s="15"/>
      <c r="P31" s="13"/>
      <c r="Q31" s="15"/>
      <c r="R31" s="13"/>
    </row>
    <row r="32" spans="1:30">
      <c r="A32" s="72"/>
      <c r="B32" s="5" t="s">
        <v>15</v>
      </c>
      <c r="C32" s="30">
        <f t="shared" ref="C32:C41" si="0">SUM(E32+G32+I32+K32)</f>
        <v>34024</v>
      </c>
      <c r="D32" s="30">
        <f t="shared" ref="D32:D41" si="1">SUM(F32+H32+J32+L32)</f>
        <v>34024</v>
      </c>
      <c r="E32" s="35">
        <v>4364.7999999999993</v>
      </c>
      <c r="F32" s="36">
        <v>4364.7999999999993</v>
      </c>
      <c r="G32" s="35">
        <v>0</v>
      </c>
      <c r="H32" s="35">
        <v>0</v>
      </c>
      <c r="I32" s="35">
        <v>29659.200000000001</v>
      </c>
      <c r="J32" s="35">
        <v>29659.200000000001</v>
      </c>
      <c r="K32" s="35">
        <v>0</v>
      </c>
      <c r="L32" s="50">
        <v>0</v>
      </c>
      <c r="M32" s="16"/>
      <c r="N32" s="13"/>
      <c r="O32" s="15"/>
      <c r="P32" s="13"/>
      <c r="Q32" s="15"/>
      <c r="R32" s="13"/>
    </row>
    <row r="33" spans="1:18">
      <c r="A33" s="72"/>
      <c r="B33" s="5" t="s">
        <v>16</v>
      </c>
      <c r="C33" s="30">
        <f t="shared" si="0"/>
        <v>22930.400000000001</v>
      </c>
      <c r="D33" s="30">
        <f t="shared" si="1"/>
        <v>22930.400000000001</v>
      </c>
      <c r="E33" s="35">
        <v>445</v>
      </c>
      <c r="F33" s="35">
        <v>445</v>
      </c>
      <c r="G33" s="35">
        <v>0</v>
      </c>
      <c r="H33" s="35">
        <v>0</v>
      </c>
      <c r="I33" s="35">
        <v>22485.4</v>
      </c>
      <c r="J33" s="35">
        <v>22485.4</v>
      </c>
      <c r="K33" s="35">
        <v>0</v>
      </c>
      <c r="L33" s="50">
        <v>0</v>
      </c>
      <c r="M33" s="16"/>
      <c r="N33" s="13"/>
      <c r="O33" s="16"/>
      <c r="P33" s="13"/>
      <c r="Q33" s="16"/>
      <c r="R33" s="13"/>
    </row>
    <row r="34" spans="1:18">
      <c r="A34" s="72"/>
      <c r="B34" s="5" t="s">
        <v>17</v>
      </c>
      <c r="C34" s="30">
        <f t="shared" si="0"/>
        <v>199.6</v>
      </c>
      <c r="D34" s="30">
        <f t="shared" si="1"/>
        <v>199.6</v>
      </c>
      <c r="E34" s="35">
        <v>199.6</v>
      </c>
      <c r="F34" s="36">
        <v>199.6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50">
        <v>0</v>
      </c>
      <c r="M34" s="16"/>
      <c r="N34" s="13"/>
      <c r="O34" s="16"/>
      <c r="P34" s="13"/>
      <c r="Q34" s="16"/>
      <c r="R34" s="13"/>
    </row>
    <row r="35" spans="1:18">
      <c r="A35" s="72"/>
      <c r="B35" s="5" t="s">
        <v>18</v>
      </c>
      <c r="C35" s="53">
        <f t="shared" si="0"/>
        <v>34141.599999999999</v>
      </c>
      <c r="D35" s="53">
        <f t="shared" si="1"/>
        <v>23976.799999999999</v>
      </c>
      <c r="E35" s="53">
        <v>34141.599999999999</v>
      </c>
      <c r="F35" s="54">
        <v>23976.799999999999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50">
        <v>0</v>
      </c>
      <c r="M35" s="16"/>
      <c r="N35" s="13"/>
      <c r="O35" s="16"/>
      <c r="P35" s="13"/>
      <c r="Q35" s="16"/>
      <c r="R35" s="13"/>
    </row>
    <row r="36" spans="1:18">
      <c r="A36" s="72"/>
      <c r="B36" s="1" t="s">
        <v>48</v>
      </c>
      <c r="C36" s="30">
        <f t="shared" si="0"/>
        <v>181215.1</v>
      </c>
      <c r="D36" s="30">
        <f t="shared" si="1"/>
        <v>24365.5</v>
      </c>
      <c r="E36" s="37">
        <v>181215.1</v>
      </c>
      <c r="F36" s="38">
        <v>24365.5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51">
        <v>0</v>
      </c>
      <c r="M36" s="16"/>
      <c r="N36" s="13"/>
      <c r="O36" s="16"/>
      <c r="P36" s="13"/>
      <c r="Q36" s="16"/>
      <c r="R36" s="13"/>
    </row>
    <row r="37" spans="1:18">
      <c r="A37" s="72"/>
      <c r="B37" s="41" t="s">
        <v>51</v>
      </c>
      <c r="C37" s="30">
        <f t="shared" si="0"/>
        <v>152165</v>
      </c>
      <c r="D37" s="30">
        <f t="shared" si="1"/>
        <v>0</v>
      </c>
      <c r="E37" s="37">
        <v>152165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51">
        <v>0</v>
      </c>
      <c r="M37" s="16"/>
      <c r="N37" s="13"/>
      <c r="O37" s="16"/>
      <c r="P37" s="13"/>
      <c r="Q37" s="16"/>
      <c r="R37" s="13"/>
    </row>
    <row r="38" spans="1:18">
      <c r="A38" s="72"/>
      <c r="B38" s="41" t="s">
        <v>52</v>
      </c>
      <c r="C38" s="30">
        <f t="shared" si="0"/>
        <v>76320.100000000006</v>
      </c>
      <c r="D38" s="30">
        <f t="shared" si="1"/>
        <v>0</v>
      </c>
      <c r="E38" s="37">
        <v>76320.100000000006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51">
        <v>0</v>
      </c>
      <c r="M38" s="16"/>
      <c r="N38" s="13"/>
      <c r="O38" s="16"/>
      <c r="P38" s="13"/>
      <c r="Q38" s="16"/>
      <c r="R38" s="13"/>
    </row>
    <row r="39" spans="1:18">
      <c r="A39" s="72"/>
      <c r="B39" s="1" t="s">
        <v>53</v>
      </c>
      <c r="C39" s="30">
        <f t="shared" si="0"/>
        <v>295000</v>
      </c>
      <c r="D39" s="30">
        <f t="shared" si="1"/>
        <v>0</v>
      </c>
      <c r="E39" s="37">
        <v>295000</v>
      </c>
      <c r="F39" s="38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51">
        <v>0</v>
      </c>
      <c r="M39" s="16"/>
      <c r="N39" s="13"/>
      <c r="O39" s="16"/>
      <c r="P39" s="13"/>
      <c r="Q39" s="16"/>
      <c r="R39" s="13"/>
    </row>
    <row r="40" spans="1:18">
      <c r="A40" s="72"/>
      <c r="B40" s="41" t="s">
        <v>54</v>
      </c>
      <c r="C40" s="30">
        <f t="shared" si="0"/>
        <v>270000</v>
      </c>
      <c r="D40" s="30">
        <f t="shared" si="1"/>
        <v>0</v>
      </c>
      <c r="E40" s="37">
        <v>270000</v>
      </c>
      <c r="F40" s="38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51">
        <v>0</v>
      </c>
      <c r="M40" s="16"/>
      <c r="N40" s="13"/>
      <c r="O40" s="16"/>
      <c r="P40" s="13"/>
      <c r="Q40" s="16"/>
      <c r="R40" s="13"/>
    </row>
    <row r="41" spans="1:18">
      <c r="A41" s="72"/>
      <c r="B41" s="41" t="s">
        <v>55</v>
      </c>
      <c r="C41" s="30">
        <f t="shared" si="0"/>
        <v>283769.40000000002</v>
      </c>
      <c r="D41" s="30">
        <f t="shared" si="1"/>
        <v>0</v>
      </c>
      <c r="E41" s="37">
        <v>283769.40000000002</v>
      </c>
      <c r="F41" s="38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51">
        <v>0</v>
      </c>
      <c r="M41" s="16"/>
      <c r="N41" s="13"/>
      <c r="O41" s="16"/>
      <c r="P41" s="13"/>
      <c r="Q41" s="16"/>
      <c r="R41" s="13"/>
    </row>
    <row r="42" spans="1:18" ht="15.75" customHeight="1">
      <c r="A42" s="72"/>
      <c r="B42" s="27" t="s">
        <v>36</v>
      </c>
      <c r="C42" s="39">
        <f>SUM(C31:C41)</f>
        <v>1550846.2999999998</v>
      </c>
      <c r="D42" s="39">
        <f t="shared" ref="D42:L42" si="2">SUM(D31:D41)</f>
        <v>306577.40000000002</v>
      </c>
      <c r="E42" s="39">
        <f t="shared" si="2"/>
        <v>1298760.7000000002</v>
      </c>
      <c r="F42" s="39">
        <f t="shared" si="2"/>
        <v>54491.8</v>
      </c>
      <c r="G42" s="39">
        <f t="shared" si="2"/>
        <v>155734.5</v>
      </c>
      <c r="H42" s="39">
        <f t="shared" si="2"/>
        <v>155734.5</v>
      </c>
      <c r="I42" s="39">
        <f t="shared" si="2"/>
        <v>96351.1</v>
      </c>
      <c r="J42" s="39">
        <f t="shared" si="2"/>
        <v>96351.1</v>
      </c>
      <c r="K42" s="39">
        <f t="shared" si="2"/>
        <v>0</v>
      </c>
      <c r="L42" s="52">
        <f t="shared" si="2"/>
        <v>0</v>
      </c>
      <c r="M42" s="17"/>
      <c r="N42" s="13"/>
      <c r="O42" s="18"/>
      <c r="P42" s="13"/>
      <c r="Q42" s="18"/>
      <c r="R42" s="13"/>
    </row>
    <row r="43" spans="1:18" ht="15" customHeight="1">
      <c r="A43" s="48" t="s">
        <v>37</v>
      </c>
      <c r="B43" s="79" t="s">
        <v>56</v>
      </c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19"/>
      <c r="N43" s="19"/>
      <c r="O43" s="19"/>
      <c r="P43" s="19"/>
      <c r="Q43" s="19"/>
      <c r="R43" s="19"/>
    </row>
    <row r="44" spans="1:18" ht="15" customHeight="1">
      <c r="A44" s="88" t="s">
        <v>38</v>
      </c>
      <c r="B44" s="82" t="s">
        <v>39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25"/>
      <c r="N44" s="25"/>
      <c r="O44" s="25"/>
      <c r="P44" s="25"/>
      <c r="Q44" s="25"/>
      <c r="R44" s="25"/>
    </row>
    <row r="45" spans="1:18" ht="15" customHeight="1">
      <c r="A45" s="88"/>
      <c r="B45" s="61" t="s">
        <v>40</v>
      </c>
      <c r="C45" s="62"/>
      <c r="D45" s="62"/>
      <c r="E45" s="62"/>
      <c r="F45" s="62"/>
      <c r="G45" s="62"/>
      <c r="H45" s="62"/>
      <c r="I45" s="62"/>
      <c r="J45" s="62"/>
      <c r="K45" s="62"/>
      <c r="L45" s="63"/>
      <c r="M45" s="26"/>
      <c r="N45" s="26"/>
      <c r="O45" s="26"/>
      <c r="P45" s="26"/>
      <c r="Q45" s="26"/>
      <c r="R45" s="26"/>
    </row>
    <row r="46" spans="1:18" ht="15" customHeight="1">
      <c r="A46" s="88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26"/>
      <c r="N46" s="26"/>
      <c r="O46" s="26"/>
      <c r="P46" s="26"/>
      <c r="Q46" s="26"/>
      <c r="R46" s="26"/>
    </row>
    <row r="47" spans="1:18" ht="15" customHeight="1">
      <c r="A47" s="87" t="s">
        <v>41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8"/>
      <c r="M47" s="19"/>
      <c r="N47" s="19"/>
      <c r="O47" s="19"/>
      <c r="P47" s="19"/>
      <c r="Q47" s="19"/>
      <c r="R47" s="19"/>
    </row>
    <row r="48" spans="1:18" ht="15" customHeight="1">
      <c r="A48" s="87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9"/>
      <c r="M48" s="19"/>
      <c r="N48" s="19"/>
      <c r="O48" s="19"/>
      <c r="P48" s="19"/>
      <c r="Q48" s="19"/>
      <c r="R48" s="19"/>
    </row>
    <row r="49" spans="1:18" ht="15.75" customHeight="1">
      <c r="A49" s="20" t="s">
        <v>42</v>
      </c>
      <c r="B49" s="55" t="s">
        <v>2</v>
      </c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26"/>
      <c r="N49" s="26"/>
      <c r="O49" s="26"/>
      <c r="P49" s="26"/>
      <c r="Q49" s="26"/>
      <c r="R49" s="26"/>
    </row>
    <row r="50" spans="1:18" ht="15.75" customHeight="1">
      <c r="A50" s="85" t="s">
        <v>43</v>
      </c>
      <c r="B50" s="55" t="s">
        <v>2</v>
      </c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26"/>
      <c r="N50" s="26"/>
      <c r="O50" s="26"/>
      <c r="P50" s="26"/>
      <c r="Q50" s="26"/>
      <c r="R50" s="26"/>
    </row>
    <row r="51" spans="1:18" ht="25.5" customHeight="1">
      <c r="A51" s="86"/>
      <c r="B51" s="64" t="s">
        <v>4</v>
      </c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26"/>
      <c r="N51" s="26"/>
      <c r="O51" s="26"/>
      <c r="P51" s="26"/>
      <c r="Q51" s="26"/>
      <c r="R51" s="26"/>
    </row>
    <row r="52" spans="1:18">
      <c r="M52" s="11"/>
      <c r="N52" s="11"/>
      <c r="O52" s="11"/>
      <c r="P52" s="11"/>
      <c r="Q52" s="11"/>
      <c r="R52" s="11"/>
    </row>
  </sheetData>
  <mergeCells count="106">
    <mergeCell ref="O21:P21"/>
    <mergeCell ref="M22:N22"/>
    <mergeCell ref="M20:N20"/>
    <mergeCell ref="M24:N24"/>
    <mergeCell ref="O24:P24"/>
    <mergeCell ref="A50:A51"/>
    <mergeCell ref="B50:L50"/>
    <mergeCell ref="H22:I22"/>
    <mergeCell ref="M21:N21"/>
    <mergeCell ref="B51:L51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A47:A48"/>
    <mergeCell ref="A44:A46"/>
    <mergeCell ref="A27:A42"/>
    <mergeCell ref="B27:B30"/>
    <mergeCell ref="B43:L43"/>
    <mergeCell ref="B44:L44"/>
    <mergeCell ref="B45:L45"/>
    <mergeCell ref="B46:L46"/>
    <mergeCell ref="K24:L24"/>
    <mergeCell ref="H23:I23"/>
    <mergeCell ref="K23:L23"/>
    <mergeCell ref="J29:J30"/>
    <mergeCell ref="K29:K30"/>
    <mergeCell ref="L29:L30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A2:T2"/>
    <mergeCell ref="A1:T1"/>
    <mergeCell ref="A5:A6"/>
    <mergeCell ref="A7:A8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B24:I24"/>
    <mergeCell ref="M19:N19"/>
    <mergeCell ref="K20:L20"/>
    <mergeCell ref="K22:L22"/>
    <mergeCell ref="B49:L49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I29:I30"/>
    <mergeCell ref="F22:G22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41" fitToWidth="0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bulychev</cp:lastModifiedBy>
  <cp:lastPrinted>2019-10-10T01:50:23Z</cp:lastPrinted>
  <dcterms:created xsi:type="dcterms:W3CDTF">2017-07-11T09:24:05Z</dcterms:created>
  <dcterms:modified xsi:type="dcterms:W3CDTF">2019-10-10T02:08:35Z</dcterms:modified>
</cp:coreProperties>
</file>