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ПП" sheetId="13" r:id="rId1"/>
  </sheets>
  <calcPr calcId="114210"/>
</workbook>
</file>

<file path=xl/calcChain.xml><?xml version="1.0" encoding="utf-8"?>
<calcChain xmlns="http://schemas.openxmlformats.org/spreadsheetml/2006/main">
  <c r="E38" i="13"/>
  <c r="E34"/>
  <c r="E33"/>
  <c r="D34"/>
  <c r="D33"/>
  <c r="D38"/>
  <c r="F38"/>
  <c r="G38"/>
  <c r="H38"/>
  <c r="I38"/>
  <c r="J38"/>
  <c r="K38"/>
  <c r="L38"/>
  <c r="M38"/>
  <c r="D30"/>
  <c r="E30"/>
</calcChain>
</file>

<file path=xl/sharedStrings.xml><?xml version="1.0" encoding="utf-8"?>
<sst xmlns="http://schemas.openxmlformats.org/spreadsheetml/2006/main" count="107" uniqueCount="49">
  <si>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</si>
  <si>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</si>
  <si>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</si>
  <si>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</si>
  <si>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</si>
  <si>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</si>
  <si>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</si>
  <si>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</si>
  <si>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</si>
  <si>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Развитие жилищного строительства</t>
  </si>
  <si>
    <t>Цель и задачи муниципальной программы</t>
  </si>
  <si>
    <t>Цель. Повышение доступности жилья и качества жилищного обеспечения населения.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</si>
  <si>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</si>
  <si>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Задача 2. Улучшение жилищных условий и социальная поддержка работников социально значимых организаций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</si>
  <si>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</si>
  <si>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</si>
  <si>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</si>
  <si>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</si>
  <si>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</si>
  <si>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</si>
  <si>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</si>
  <si>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</si>
  <si>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</si>
  <si>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</si>
  <si>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</si>
  <si>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</si>
  <si>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</si>
  <si>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</si>
  <si>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</si>
  <si>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</si>
  <si>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</si>
  <si>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</si>
  <si>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подпрограмма 1) "Обеспечение жильем молодых семей" на 2017-2023 годы</t>
  </si>
  <si>
    <t>подпрограмма 2) Улучшение жилищных условий работников социально значимых муниципальных организаций на 2017-2025 годы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</si>
  <si>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</si>
  <si>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</si>
  <si>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</si>
  <si>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к постановлению администрации Города Томска от __________ № _________</t>
  </si>
  <si>
    <t>Показатель 1. Количество предоставленных социальных выплат на цели улучшения жилищных условий, ед., единица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</si>
  <si>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"Предоставление мер социальной поддержки для улучшения жилищных условий работников муниципальных учреждений социальной сферы" на 2010 - 2023 годы, чел.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</si>
  <si>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%,</t>
  </si>
  <si>
    <t>Показатель 2. Обеспеченность населения жильем, кв. м общей площади на душу населения, кв.м. общ. площади</t>
  </si>
  <si>
    <t>Распоряжение администрации Города Томска от 23.05.2014 №р 460 "Об утверждении перечня муниципальных программ муниципального образования "Город Томск"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</si>
  <si>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</si>
  <si>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Задача 2. Улучшение жилищных условий и социальная поддержка работников социально значимых  организаций</t>
  </si>
  <si>
    <t>администрация Города Томска (управление молодежной политики)</t>
  </si>
  <si>
    <t xml:space="preserve">Управление молодежной политики администрации Города Томска </t>
  </si>
  <si>
    <t>текущий контроль и мониторинг реализации  муниципальной программы соуществляют</t>
  </si>
  <si>
    <t>05.03.2019 № 177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</si>
</sst>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9.5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6"/>
  <sheetViews>
    <sheetView tabSelected="1" topLeftCell="D1" workbookViewId="0">
      <selection activeCell="S2" sqref="S2"/>
    </sheetView>
  </sheetViews>
  <sheetFormatPr defaultRowHeight="12.75"/>
  <cols>
    <col min="1" max="1" width="5.7109375" customWidth="1"/>
    <col min="2" max="2" width="31.42578125" customWidth="1"/>
    <col min="3" max="3" width="8.7109375" customWidth="1"/>
    <col min="4" max="4" width="14.28515625" customWidth="1"/>
    <col min="5" max="5" width="12" customWidth="1"/>
    <col min="6" max="11" width="8.7109375" customWidth="1"/>
    <col min="12" max="12" width="9.7109375" customWidth="1"/>
    <col min="13" max="13" width="9.5703125" customWidth="1"/>
    <col min="14" max="14" width="9.7109375" customWidth="1"/>
    <col min="15" max="21" width="8.7109375" customWidth="1"/>
    <col min="22" max="26" width="8.7109375" hidden="1" customWidth="1"/>
  </cols>
  <sheetData>
    <row r="1" spans="2:29">
      <c r="R1" t="s">
        <v>36</v>
      </c>
    </row>
    <row r="2" spans="2:29" ht="29.25" customHeight="1">
      <c r="N2" t="s">
        <v>37</v>
      </c>
      <c r="S2" t="s">
        <v>48</v>
      </c>
    </row>
    <row r="3" spans="2:29" ht="29.25" customHeight="1"/>
    <row r="5" spans="2:29" ht="38.25">
      <c r="B5" s="3" t="s">
        <v>0</v>
      </c>
      <c r="C5" s="16" t="s">
        <v>42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4"/>
      <c r="W5" s="4"/>
      <c r="X5" s="4"/>
      <c r="Y5" s="4"/>
      <c r="Z5" s="4"/>
      <c r="AA5" s="2"/>
      <c r="AB5" s="2"/>
      <c r="AC5" s="2"/>
    </row>
    <row r="6" spans="2:29" ht="25.5">
      <c r="B6" s="3" t="s">
        <v>1</v>
      </c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4"/>
      <c r="W6" s="4"/>
      <c r="X6" s="4"/>
      <c r="Y6" s="4"/>
      <c r="Z6" s="4"/>
      <c r="AA6" s="2"/>
      <c r="AB6" s="2"/>
      <c r="AC6" s="2"/>
    </row>
    <row r="7" spans="2:29" ht="25.5">
      <c r="B7" s="3" t="s">
        <v>3</v>
      </c>
      <c r="C7" s="16" t="s">
        <v>45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"/>
      <c r="W7" s="4"/>
      <c r="X7" s="4"/>
      <c r="Y7" s="4"/>
      <c r="Z7" s="4"/>
      <c r="AA7" s="2"/>
      <c r="AB7" s="2"/>
      <c r="AC7" s="2"/>
    </row>
    <row r="8" spans="2:29">
      <c r="B8" s="3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4"/>
      <c r="W8" s="4"/>
      <c r="X8" s="4"/>
      <c r="Y8" s="4"/>
      <c r="Z8" s="4"/>
      <c r="AA8" s="2"/>
      <c r="AB8" s="2"/>
      <c r="AC8" s="2"/>
    </row>
    <row r="9" spans="2:29">
      <c r="B9" s="3" t="s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4"/>
      <c r="W9" s="4"/>
      <c r="X9" s="4"/>
      <c r="Y9" s="4"/>
      <c r="Z9" s="4"/>
      <c r="AA9" s="2"/>
      <c r="AB9" s="2"/>
      <c r="AC9" s="2"/>
    </row>
    <row r="10" spans="2:29" ht="38.25">
      <c r="B10" s="3" t="s">
        <v>6</v>
      </c>
      <c r="C10" s="16" t="s">
        <v>7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4"/>
      <c r="W10" s="4"/>
      <c r="X10" s="4"/>
      <c r="Y10" s="4"/>
      <c r="Z10" s="4"/>
      <c r="AA10" s="2"/>
      <c r="AB10" s="2"/>
      <c r="AC10" s="2"/>
    </row>
    <row r="11" spans="2:29" ht="25.5">
      <c r="B11" s="3" t="s">
        <v>8</v>
      </c>
      <c r="C11" s="16" t="s">
        <v>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4"/>
      <c r="W11" s="4"/>
      <c r="X11" s="4"/>
      <c r="Y11" s="4"/>
      <c r="Z11" s="4"/>
      <c r="AA11" s="2"/>
      <c r="AB11" s="2"/>
      <c r="AC11" s="2"/>
    </row>
    <row r="12" spans="2:29" ht="25.5" customHeight="1">
      <c r="B12" s="17" t="s">
        <v>10</v>
      </c>
      <c r="C12" s="16" t="s">
        <v>11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4"/>
      <c r="W12" s="4"/>
      <c r="X12" s="4"/>
      <c r="Y12" s="4"/>
      <c r="Z12" s="4"/>
      <c r="AA12" s="2"/>
      <c r="AB12" s="2"/>
      <c r="AC12" s="2"/>
    </row>
    <row r="13" spans="2:29" ht="25.5" customHeight="1">
      <c r="B13" s="17"/>
      <c r="C13" s="16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4"/>
      <c r="W13" s="4"/>
      <c r="X13" s="4"/>
      <c r="Y13" s="4"/>
      <c r="Z13" s="4"/>
      <c r="AA13" s="2"/>
      <c r="AB13" s="2"/>
      <c r="AC13" s="2"/>
    </row>
    <row r="14" spans="2:29" ht="25.5" customHeight="1">
      <c r="B14" s="17"/>
      <c r="C14" s="15" t="s">
        <v>44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17" t="s">
        <v>14</v>
      </c>
      <c r="C15" s="5">
        <v>2016</v>
      </c>
      <c r="D15" s="5">
        <v>2017</v>
      </c>
      <c r="E15" s="5">
        <v>2017</v>
      </c>
      <c r="F15" s="5">
        <v>2018</v>
      </c>
      <c r="G15" s="5">
        <v>2018</v>
      </c>
      <c r="H15" s="5">
        <v>2019</v>
      </c>
      <c r="I15" s="5">
        <v>2019</v>
      </c>
      <c r="J15" s="5">
        <v>2020</v>
      </c>
      <c r="K15" s="5">
        <v>2020</v>
      </c>
      <c r="L15" s="5">
        <v>2021</v>
      </c>
      <c r="M15" s="5">
        <v>2021</v>
      </c>
      <c r="N15" s="5">
        <v>2022</v>
      </c>
      <c r="O15" s="5">
        <v>2022</v>
      </c>
      <c r="P15" s="5">
        <v>2023</v>
      </c>
      <c r="Q15" s="5">
        <v>2023</v>
      </c>
      <c r="R15" s="5">
        <v>2024</v>
      </c>
      <c r="S15" s="5">
        <v>2024</v>
      </c>
      <c r="T15" s="5">
        <v>2025</v>
      </c>
      <c r="U15" s="5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77.25" customHeight="1">
      <c r="B16" s="17"/>
      <c r="C16" s="5"/>
      <c r="D16" s="7" t="s">
        <v>15</v>
      </c>
      <c r="E16" s="7" t="s">
        <v>16</v>
      </c>
      <c r="F16" s="7" t="s">
        <v>15</v>
      </c>
      <c r="G16" s="7" t="s">
        <v>16</v>
      </c>
      <c r="H16" s="7" t="s">
        <v>15</v>
      </c>
      <c r="I16" s="7" t="s">
        <v>16</v>
      </c>
      <c r="J16" s="7" t="s">
        <v>15</v>
      </c>
      <c r="K16" s="7" t="s">
        <v>16</v>
      </c>
      <c r="L16" s="7" t="s">
        <v>15</v>
      </c>
      <c r="M16" s="7" t="s">
        <v>16</v>
      </c>
      <c r="N16" s="7" t="s">
        <v>15</v>
      </c>
      <c r="O16" s="7" t="s">
        <v>16</v>
      </c>
      <c r="P16" s="7" t="s">
        <v>15</v>
      </c>
      <c r="Q16" s="7" t="s">
        <v>16</v>
      </c>
      <c r="R16" s="7" t="s">
        <v>15</v>
      </c>
      <c r="S16" s="7" t="s">
        <v>16</v>
      </c>
      <c r="T16" s="7" t="s">
        <v>15</v>
      </c>
      <c r="U16" s="7" t="s">
        <v>16</v>
      </c>
      <c r="V16" s="5" t="s">
        <v>15</v>
      </c>
      <c r="W16" s="5" t="s">
        <v>16</v>
      </c>
      <c r="X16" s="5" t="s">
        <v>15</v>
      </c>
      <c r="Y16" s="5" t="s">
        <v>16</v>
      </c>
      <c r="Z16" s="5"/>
      <c r="AA16" s="2"/>
      <c r="AB16" s="2"/>
      <c r="AC16" s="2"/>
    </row>
    <row r="17" spans="2:30" ht="27" customHeight="1">
      <c r="B17" s="21" t="s">
        <v>11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5"/>
      <c r="W17" s="5"/>
      <c r="X17" s="5"/>
      <c r="Y17" s="5"/>
      <c r="Z17" s="5"/>
      <c r="AA17" s="2"/>
      <c r="AB17" s="2"/>
      <c r="AC17" s="2"/>
    </row>
    <row r="18" spans="2:30" ht="90" customHeight="1">
      <c r="B18" s="3" t="s">
        <v>40</v>
      </c>
      <c r="C18" s="5">
        <v>10</v>
      </c>
      <c r="D18" s="5">
        <v>5.8</v>
      </c>
      <c r="E18" s="5">
        <v>5.8</v>
      </c>
      <c r="F18" s="5">
        <v>9.1</v>
      </c>
      <c r="G18" s="5">
        <v>9.1</v>
      </c>
      <c r="H18" s="5">
        <v>14.5</v>
      </c>
      <c r="I18" s="5">
        <v>14.5</v>
      </c>
      <c r="J18" s="5">
        <v>14.5</v>
      </c>
      <c r="K18" s="5">
        <v>14.5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0</v>
      </c>
      <c r="R18" s="5">
        <v>2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30" ht="51">
      <c r="B19" s="3" t="s">
        <v>41</v>
      </c>
      <c r="C19" s="5">
        <v>22.35</v>
      </c>
      <c r="D19" s="5">
        <v>23.5</v>
      </c>
      <c r="E19" s="5">
        <v>23.1</v>
      </c>
      <c r="F19" s="5">
        <v>23.6</v>
      </c>
      <c r="G19" s="5">
        <v>23.4</v>
      </c>
      <c r="H19" s="5">
        <v>23.8</v>
      </c>
      <c r="I19" s="5">
        <v>23.8</v>
      </c>
      <c r="J19" s="5">
        <v>24.2</v>
      </c>
      <c r="K19" s="5">
        <v>24.2</v>
      </c>
      <c r="L19" s="5">
        <v>24.6</v>
      </c>
      <c r="M19" s="5">
        <v>24.6</v>
      </c>
      <c r="N19" s="5">
        <v>24.6</v>
      </c>
      <c r="O19" s="5">
        <v>24.6</v>
      </c>
      <c r="P19" s="5">
        <v>24.6</v>
      </c>
      <c r="Q19" s="5">
        <v>0</v>
      </c>
      <c r="R19" s="5">
        <v>24.6</v>
      </c>
      <c r="S19" s="5">
        <v>0</v>
      </c>
      <c r="T19" s="5">
        <v>24.6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/>
      <c r="AA19" s="2"/>
      <c r="AB19" s="2"/>
      <c r="AC19" s="2"/>
    </row>
    <row r="20" spans="2:30" ht="27" customHeight="1">
      <c r="B20" s="17" t="s">
        <v>17</v>
      </c>
      <c r="C20" s="5">
        <v>2016</v>
      </c>
      <c r="D20" s="5">
        <v>2017</v>
      </c>
      <c r="E20" s="5">
        <v>2017</v>
      </c>
      <c r="F20" s="5">
        <v>2018</v>
      </c>
      <c r="G20" s="5">
        <v>2018</v>
      </c>
      <c r="H20" s="5">
        <v>2019</v>
      </c>
      <c r="I20" s="5">
        <v>2019</v>
      </c>
      <c r="J20" s="5">
        <v>2020</v>
      </c>
      <c r="K20" s="5">
        <v>2020</v>
      </c>
      <c r="L20" s="5">
        <v>2021</v>
      </c>
      <c r="M20" s="5">
        <v>2021</v>
      </c>
      <c r="N20" s="5">
        <v>2022</v>
      </c>
      <c r="O20" s="5">
        <v>2022</v>
      </c>
      <c r="P20" s="5">
        <v>2023</v>
      </c>
      <c r="Q20" s="5">
        <v>2023</v>
      </c>
      <c r="R20" s="5">
        <v>2024</v>
      </c>
      <c r="S20" s="5">
        <v>2024</v>
      </c>
      <c r="T20" s="5">
        <v>2025</v>
      </c>
      <c r="U20" s="5">
        <v>2025</v>
      </c>
      <c r="V20" s="5">
        <v>2026</v>
      </c>
      <c r="W20" s="5">
        <v>2026</v>
      </c>
      <c r="X20" s="5">
        <v>2027</v>
      </c>
      <c r="Y20" s="5">
        <v>2027</v>
      </c>
      <c r="Z20" s="5"/>
      <c r="AA20" s="2"/>
      <c r="AB20" s="2"/>
      <c r="AC20" s="2"/>
    </row>
    <row r="21" spans="2:30" ht="93" customHeight="1">
      <c r="B21" s="17"/>
      <c r="C21" s="5"/>
      <c r="D21" s="7" t="s">
        <v>15</v>
      </c>
      <c r="E21" s="7" t="s">
        <v>16</v>
      </c>
      <c r="F21" s="7" t="s">
        <v>15</v>
      </c>
      <c r="G21" s="7" t="s">
        <v>16</v>
      </c>
      <c r="H21" s="7" t="s">
        <v>15</v>
      </c>
      <c r="I21" s="7" t="s">
        <v>16</v>
      </c>
      <c r="J21" s="7" t="s">
        <v>15</v>
      </c>
      <c r="K21" s="7" t="s">
        <v>16</v>
      </c>
      <c r="L21" s="7" t="s">
        <v>15</v>
      </c>
      <c r="M21" s="7" t="s">
        <v>16</v>
      </c>
      <c r="N21" s="7" t="s">
        <v>15</v>
      </c>
      <c r="O21" s="7" t="s">
        <v>16</v>
      </c>
      <c r="P21" s="7" t="s">
        <v>15</v>
      </c>
      <c r="Q21" s="7" t="s">
        <v>16</v>
      </c>
      <c r="R21" s="7" t="s">
        <v>15</v>
      </c>
      <c r="S21" s="7" t="s">
        <v>16</v>
      </c>
      <c r="T21" s="7" t="s">
        <v>15</v>
      </c>
      <c r="U21" s="7" t="s">
        <v>16</v>
      </c>
      <c r="V21" s="5" t="s">
        <v>15</v>
      </c>
      <c r="W21" s="5" t="s">
        <v>16</v>
      </c>
      <c r="X21" s="5" t="s">
        <v>15</v>
      </c>
      <c r="Y21" s="5" t="s">
        <v>16</v>
      </c>
      <c r="Z21" s="5"/>
      <c r="AA21" s="2"/>
      <c r="AB21" s="2"/>
      <c r="AC21" s="2"/>
    </row>
    <row r="22" spans="2:30" ht="40.5" customHeight="1"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5"/>
      <c r="W22" s="5"/>
      <c r="X22" s="5"/>
      <c r="Y22" s="5"/>
      <c r="Z22" s="5"/>
      <c r="AA22" s="2"/>
      <c r="AB22" s="2"/>
      <c r="AC22" s="2"/>
    </row>
    <row r="23" spans="2:30" ht="51">
      <c r="B23" s="8" t="s">
        <v>38</v>
      </c>
      <c r="C23" s="5">
        <v>238</v>
      </c>
      <c r="D23" s="5">
        <v>74</v>
      </c>
      <c r="E23" s="5">
        <v>74</v>
      </c>
      <c r="F23" s="5">
        <v>100</v>
      </c>
      <c r="G23" s="5">
        <v>100</v>
      </c>
      <c r="H23" s="5">
        <v>220</v>
      </c>
      <c r="I23" s="5">
        <v>220</v>
      </c>
      <c r="J23" s="5">
        <v>220</v>
      </c>
      <c r="K23" s="5">
        <v>220</v>
      </c>
      <c r="L23" s="5">
        <v>220</v>
      </c>
      <c r="M23" s="5">
        <v>220</v>
      </c>
      <c r="N23" s="5">
        <v>220</v>
      </c>
      <c r="O23" s="5">
        <v>220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/>
      <c r="AA23" s="2"/>
      <c r="AB23" s="2"/>
      <c r="AC23" s="2"/>
    </row>
    <row r="24" spans="2:30" ht="156.75" customHeight="1">
      <c r="B24" s="8" t="s">
        <v>39</v>
      </c>
      <c r="C24" s="5">
        <v>395</v>
      </c>
      <c r="D24" s="5">
        <v>377</v>
      </c>
      <c r="E24" s="5">
        <v>377</v>
      </c>
      <c r="F24" s="5">
        <v>353</v>
      </c>
      <c r="G24" s="5">
        <v>353</v>
      </c>
      <c r="H24" s="5">
        <v>353</v>
      </c>
      <c r="I24" s="5">
        <v>353</v>
      </c>
      <c r="J24" s="5">
        <v>353</v>
      </c>
      <c r="K24" s="5">
        <v>353</v>
      </c>
      <c r="L24" s="5">
        <v>353</v>
      </c>
      <c r="M24" s="5">
        <v>353</v>
      </c>
      <c r="N24" s="5">
        <v>353</v>
      </c>
      <c r="O24" s="5">
        <v>353</v>
      </c>
      <c r="P24" s="5">
        <v>353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30" ht="29.25" customHeight="1">
      <c r="B25" s="27" t="s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5"/>
      <c r="W25" s="5"/>
      <c r="X25" s="5"/>
      <c r="Y25" s="5"/>
      <c r="Z25" s="5"/>
      <c r="AA25" s="2"/>
      <c r="AB25" s="2"/>
      <c r="AC25" s="2"/>
    </row>
    <row r="26" spans="2:30" ht="89.25">
      <c r="B26" s="8" t="s">
        <v>43</v>
      </c>
      <c r="C26" s="5">
        <v>615</v>
      </c>
      <c r="D26" s="5">
        <v>164</v>
      </c>
      <c r="E26" s="5">
        <v>164</v>
      </c>
      <c r="F26" s="5">
        <v>152</v>
      </c>
      <c r="G26" s="5">
        <v>152</v>
      </c>
      <c r="H26" s="13">
        <v>122</v>
      </c>
      <c r="I26" s="13">
        <v>122</v>
      </c>
      <c r="J26" s="13">
        <v>99</v>
      </c>
      <c r="K26" s="13">
        <v>99</v>
      </c>
      <c r="L26" s="13">
        <v>99</v>
      </c>
      <c r="M26" s="13">
        <v>99</v>
      </c>
      <c r="N26" s="13">
        <v>99</v>
      </c>
      <c r="O26" s="13">
        <v>99</v>
      </c>
      <c r="P26" s="13">
        <v>59</v>
      </c>
      <c r="Q26" s="13">
        <v>0</v>
      </c>
      <c r="R26" s="13">
        <v>59</v>
      </c>
      <c r="S26" s="13">
        <v>0</v>
      </c>
      <c r="T26" s="13">
        <v>59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/>
      <c r="AA26" s="14"/>
      <c r="AB26" s="2"/>
      <c r="AC26" s="2"/>
      <c r="AD26" s="9"/>
    </row>
    <row r="27" spans="2:30" ht="54.75" customHeight="1">
      <c r="B27" s="17" t="s">
        <v>18</v>
      </c>
      <c r="C27" s="6" t="s">
        <v>19</v>
      </c>
      <c r="D27" s="6" t="s">
        <v>20</v>
      </c>
      <c r="E27" s="6" t="s">
        <v>20</v>
      </c>
      <c r="F27" s="6" t="s">
        <v>21</v>
      </c>
      <c r="G27" s="6" t="s">
        <v>21</v>
      </c>
      <c r="H27" s="6" t="s">
        <v>22</v>
      </c>
      <c r="I27" s="6" t="s">
        <v>22</v>
      </c>
      <c r="J27" s="6" t="s">
        <v>23</v>
      </c>
      <c r="K27" s="6" t="s">
        <v>23</v>
      </c>
      <c r="L27" s="6" t="s">
        <v>24</v>
      </c>
      <c r="M27" s="6" t="s">
        <v>24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30" ht="43.5" customHeight="1">
      <c r="B28" s="17"/>
      <c r="C28" s="5" t="s">
        <v>19</v>
      </c>
      <c r="D28" s="6" t="s">
        <v>25</v>
      </c>
      <c r="E28" s="6" t="s">
        <v>26</v>
      </c>
      <c r="F28" s="6" t="s">
        <v>25</v>
      </c>
      <c r="G28" s="6" t="s">
        <v>26</v>
      </c>
      <c r="H28" s="6" t="s">
        <v>25</v>
      </c>
      <c r="I28" s="6" t="s">
        <v>26</v>
      </c>
      <c r="J28" s="6" t="s">
        <v>25</v>
      </c>
      <c r="K28" s="6" t="s">
        <v>26</v>
      </c>
      <c r="L28" s="6" t="s">
        <v>25</v>
      </c>
      <c r="M28" s="6" t="s">
        <v>27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30" ht="26.25" customHeight="1">
      <c r="B29" s="17"/>
      <c r="C29" s="5">
        <v>2017</v>
      </c>
      <c r="D29" s="11">
        <v>174194.1</v>
      </c>
      <c r="E29" s="11">
        <v>174194.1</v>
      </c>
      <c r="F29" s="11">
        <v>63458.2</v>
      </c>
      <c r="G29" s="11">
        <v>63458.2</v>
      </c>
      <c r="H29" s="11">
        <v>10885.2</v>
      </c>
      <c r="I29" s="11">
        <v>10885.2</v>
      </c>
      <c r="J29" s="11">
        <v>30850.7</v>
      </c>
      <c r="K29" s="11">
        <v>30850.7</v>
      </c>
      <c r="L29" s="11">
        <v>69000</v>
      </c>
      <c r="M29" s="11">
        <v>69000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30" ht="33.75" customHeight="1">
      <c r="B30" s="17"/>
      <c r="C30" s="5">
        <v>2018</v>
      </c>
      <c r="D30" s="12">
        <f>F30+H30+J30+L30</f>
        <v>243066.9</v>
      </c>
      <c r="E30" s="12">
        <f>M30+K30+I30+G30</f>
        <v>243066.9</v>
      </c>
      <c r="F30" s="12">
        <v>81313.899999999994</v>
      </c>
      <c r="G30" s="12">
        <v>81313.899999999994</v>
      </c>
      <c r="H30" s="12">
        <v>2813.1</v>
      </c>
      <c r="I30" s="12">
        <v>2813.1</v>
      </c>
      <c r="J30" s="12">
        <v>38342.9</v>
      </c>
      <c r="K30" s="12">
        <v>38342.9</v>
      </c>
      <c r="L30" s="12">
        <v>120597</v>
      </c>
      <c r="M30" s="12">
        <v>120597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30" ht="24.75" customHeight="1">
      <c r="B31" s="17"/>
      <c r="C31" s="5">
        <v>2019</v>
      </c>
      <c r="D31" s="12">
        <v>368995.3</v>
      </c>
      <c r="E31" s="12">
        <v>312545.3</v>
      </c>
      <c r="F31" s="12">
        <v>92545.3</v>
      </c>
      <c r="G31" s="12">
        <v>92545.3</v>
      </c>
      <c r="H31" s="12">
        <v>16450</v>
      </c>
      <c r="I31" s="12">
        <v>0</v>
      </c>
      <c r="J31" s="12">
        <v>40000</v>
      </c>
      <c r="K31" s="12">
        <v>0</v>
      </c>
      <c r="L31" s="12">
        <v>220000</v>
      </c>
      <c r="M31" s="12">
        <v>220000</v>
      </c>
      <c r="N31" s="1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  <c r="AB31" s="2"/>
      <c r="AC31" s="2"/>
    </row>
    <row r="32" spans="2:30" ht="27" customHeight="1">
      <c r="B32" s="17"/>
      <c r="C32" s="5">
        <v>2020</v>
      </c>
      <c r="D32" s="12">
        <v>368995.3</v>
      </c>
      <c r="E32" s="12">
        <v>312545.3</v>
      </c>
      <c r="F32" s="12">
        <v>92545.3</v>
      </c>
      <c r="G32" s="12">
        <v>92545.3</v>
      </c>
      <c r="H32" s="12">
        <v>16450</v>
      </c>
      <c r="I32" s="12">
        <v>0</v>
      </c>
      <c r="J32" s="12">
        <v>40000</v>
      </c>
      <c r="K32" s="12">
        <v>0</v>
      </c>
      <c r="L32" s="12">
        <v>220000</v>
      </c>
      <c r="M32" s="12">
        <v>220000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2"/>
      <c r="AB32" s="2"/>
      <c r="AC32" s="2"/>
    </row>
    <row r="33" spans="2:29" ht="28.5" customHeight="1">
      <c r="B33" s="17"/>
      <c r="C33" s="5">
        <v>2021</v>
      </c>
      <c r="D33" s="12">
        <f>F33+L33</f>
        <v>301700</v>
      </c>
      <c r="E33" s="12">
        <f>G33+J33+M33</f>
        <v>81700</v>
      </c>
      <c r="F33" s="12">
        <v>81700</v>
      </c>
      <c r="G33" s="12">
        <v>81700</v>
      </c>
      <c r="H33" s="12">
        <v>0</v>
      </c>
      <c r="I33" s="12">
        <v>0</v>
      </c>
      <c r="J33" s="12">
        <v>0</v>
      </c>
      <c r="K33" s="12">
        <v>0</v>
      </c>
      <c r="L33" s="12">
        <v>220000</v>
      </c>
      <c r="M33" s="12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2"/>
      <c r="AB33" s="2"/>
      <c r="AC33" s="2"/>
    </row>
    <row r="34" spans="2:29" ht="26.25" customHeight="1">
      <c r="B34" s="17"/>
      <c r="C34" s="5">
        <v>2022</v>
      </c>
      <c r="D34" s="12">
        <f>F34+L34</f>
        <v>305700</v>
      </c>
      <c r="E34" s="12">
        <f>G34+J34+M34</f>
        <v>85700</v>
      </c>
      <c r="F34" s="12">
        <v>85700</v>
      </c>
      <c r="G34" s="12">
        <v>85700</v>
      </c>
      <c r="H34" s="12">
        <v>0</v>
      </c>
      <c r="I34" s="12">
        <v>0</v>
      </c>
      <c r="J34" s="12">
        <v>0</v>
      </c>
      <c r="K34" s="12">
        <v>0</v>
      </c>
      <c r="L34" s="12">
        <v>220000</v>
      </c>
      <c r="M34" s="12">
        <v>0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"/>
      <c r="AB34" s="2"/>
      <c r="AC34" s="2"/>
    </row>
    <row r="35" spans="2:29" ht="30.75" customHeight="1">
      <c r="B35" s="17"/>
      <c r="C35" s="5">
        <v>2023</v>
      </c>
      <c r="D35" s="12">
        <v>10700</v>
      </c>
      <c r="E35" s="12">
        <v>0</v>
      </c>
      <c r="F35" s="12">
        <v>10700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"/>
      <c r="AB35" s="2"/>
      <c r="AC35" s="2"/>
    </row>
    <row r="36" spans="2:29" ht="33" customHeight="1">
      <c r="B36" s="17"/>
      <c r="C36" s="5">
        <v>2024</v>
      </c>
      <c r="D36" s="11">
        <v>10000</v>
      </c>
      <c r="E36" s="11">
        <v>0</v>
      </c>
      <c r="F36" s="11">
        <v>10000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"/>
      <c r="AB36" s="2"/>
      <c r="AC36" s="2"/>
    </row>
    <row r="37" spans="2:29" ht="33.75" customHeight="1">
      <c r="B37" s="17"/>
      <c r="C37" s="5">
        <v>2025</v>
      </c>
      <c r="D37" s="11">
        <v>10000</v>
      </c>
      <c r="E37" s="11">
        <v>0</v>
      </c>
      <c r="F37" s="11">
        <v>10000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"/>
      <c r="AB37" s="2"/>
      <c r="AC37" s="2"/>
    </row>
    <row r="38" spans="2:29" ht="41.25" customHeight="1">
      <c r="B38" s="17"/>
      <c r="C38" s="5" t="s">
        <v>28</v>
      </c>
      <c r="D38" s="11">
        <f>D29+D30+D31+D32+D33+D34+D35+D36+D37</f>
        <v>1793351.6</v>
      </c>
      <c r="E38" s="11">
        <f>E29+E30+E31+E32+E33+E34+E36+E37</f>
        <v>1209751.6000000001</v>
      </c>
      <c r="F38" s="11">
        <f t="shared" ref="F38:M38" si="0">F29+F30+F31+F32+F33+F34+F36+F37</f>
        <v>517262.69999999995</v>
      </c>
      <c r="G38" s="11">
        <f t="shared" si="0"/>
        <v>497262.69999999995</v>
      </c>
      <c r="H38" s="11">
        <f t="shared" si="0"/>
        <v>46598.3</v>
      </c>
      <c r="I38" s="11">
        <f t="shared" si="0"/>
        <v>13698.300000000001</v>
      </c>
      <c r="J38" s="11">
        <f t="shared" si="0"/>
        <v>149193.60000000001</v>
      </c>
      <c r="K38" s="11">
        <f t="shared" si="0"/>
        <v>69193.600000000006</v>
      </c>
      <c r="L38" s="11">
        <f t="shared" si="0"/>
        <v>1069597</v>
      </c>
      <c r="M38" s="11">
        <f t="shared" si="0"/>
        <v>629597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"/>
      <c r="AB38" s="2"/>
      <c r="AC38" s="2"/>
    </row>
    <row r="39" spans="2:29" ht="25.5">
      <c r="B39" s="3" t="s">
        <v>29</v>
      </c>
      <c r="C39" s="16" t="s">
        <v>30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4"/>
      <c r="W39" s="4"/>
      <c r="X39" s="4"/>
      <c r="Y39" s="4"/>
      <c r="Z39" s="4"/>
      <c r="AA39" s="2"/>
      <c r="AB39" s="2"/>
      <c r="AC39" s="2"/>
    </row>
    <row r="40" spans="2:29" ht="45" customHeight="1">
      <c r="B40" s="17" t="s">
        <v>31</v>
      </c>
      <c r="C40" s="16" t="s">
        <v>32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4"/>
      <c r="W40" s="4"/>
      <c r="X40" s="4"/>
      <c r="Y40" s="4"/>
      <c r="Z40" s="4"/>
      <c r="AA40" s="2"/>
      <c r="AB40" s="2"/>
      <c r="AC40" s="2"/>
    </row>
    <row r="41" spans="2:29" ht="33.75" customHeight="1">
      <c r="B41" s="17"/>
      <c r="C41" s="16" t="s">
        <v>33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4"/>
      <c r="W41" s="4"/>
      <c r="X41" s="4"/>
      <c r="Y41" s="4"/>
      <c r="Z41" s="4"/>
      <c r="AA41" s="2"/>
      <c r="AB41" s="2"/>
      <c r="AC41" s="2"/>
    </row>
    <row r="42" spans="2:29" ht="38.25">
      <c r="B42" s="3" t="s">
        <v>34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4"/>
      <c r="W42" s="4"/>
      <c r="X42" s="4"/>
      <c r="Y42" s="4"/>
      <c r="Z42" s="4"/>
      <c r="AA42" s="2"/>
      <c r="AB42" s="2"/>
      <c r="AC42" s="2"/>
    </row>
    <row r="43" spans="2:29" ht="25.5">
      <c r="B43" s="3" t="s">
        <v>35</v>
      </c>
      <c r="C43" s="16" t="s">
        <v>46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4"/>
      <c r="W43" s="4"/>
      <c r="X43" s="4"/>
      <c r="Y43" s="4"/>
      <c r="Z43" s="4"/>
      <c r="AA43" s="2"/>
      <c r="AB43" s="2"/>
      <c r="AC43" s="2"/>
    </row>
    <row r="44" spans="2:29" ht="38.25">
      <c r="B44" s="3" t="s">
        <v>47</v>
      </c>
      <c r="C44" s="18" t="s">
        <v>45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2"/>
      <c r="W44" s="2"/>
      <c r="X44" s="2"/>
      <c r="Y44" s="2"/>
      <c r="Z44" s="2"/>
      <c r="AA44" s="2"/>
      <c r="AB44" s="2"/>
      <c r="AC44" s="2"/>
    </row>
    <row r="45" spans="2:29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</sheetData>
  <mergeCells count="24">
    <mergeCell ref="C5:U5"/>
    <mergeCell ref="C6:U6"/>
    <mergeCell ref="C7:U7"/>
    <mergeCell ref="C8:U8"/>
    <mergeCell ref="C44:U44"/>
    <mergeCell ref="B12:B14"/>
    <mergeCell ref="B17:U17"/>
    <mergeCell ref="B22:U22"/>
    <mergeCell ref="B25:U25"/>
    <mergeCell ref="C11:U11"/>
    <mergeCell ref="C42:U42"/>
    <mergeCell ref="C39:U39"/>
    <mergeCell ref="B15:B16"/>
    <mergeCell ref="B20:B21"/>
    <mergeCell ref="B27:B38"/>
    <mergeCell ref="B40:B41"/>
    <mergeCell ref="C10:U10"/>
    <mergeCell ref="C9:U9"/>
    <mergeCell ref="C14:U14"/>
    <mergeCell ref="C43:U43"/>
    <mergeCell ref="C12:U12"/>
    <mergeCell ref="C13:U13"/>
    <mergeCell ref="C40:U40"/>
    <mergeCell ref="C41:U41"/>
  </mergeCells>
  <phoneticPr fontId="0" type="noConversion"/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2019-01-25T04:46:40Z</cp:lastPrinted>
  <dcterms:created xsi:type="dcterms:W3CDTF">2007-01-31T11:43:07Z</dcterms:created>
  <dcterms:modified xsi:type="dcterms:W3CDTF">2019-03-13T07:35:00Z</dcterms:modified>
</cp:coreProperties>
</file>