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45" windowWidth="13245" windowHeight="8040"/>
  </bookViews>
  <sheets>
    <sheet name="РО" sheetId="13" r:id="rId1"/>
  </sheets>
  <calcPr calcId="114210"/>
</workbook>
</file>

<file path=xl/calcChain.xml><?xml version="1.0" encoding="utf-8"?>
<calcChain xmlns="http://schemas.openxmlformats.org/spreadsheetml/2006/main">
  <c r="F71" i="13"/>
  <c r="G71"/>
  <c r="H71"/>
  <c r="I71"/>
  <c r="J71"/>
  <c r="K71"/>
  <c r="L71"/>
  <c r="M71"/>
  <c r="N71"/>
  <c r="E71"/>
  <c r="F61"/>
  <c r="G61"/>
  <c r="H61"/>
  <c r="I61"/>
  <c r="J61"/>
  <c r="K61"/>
  <c r="L61"/>
  <c r="M61"/>
  <c r="N61"/>
  <c r="E61"/>
  <c r="F50"/>
  <c r="G50"/>
  <c r="H50"/>
  <c r="I50"/>
  <c r="J50"/>
  <c r="K50"/>
  <c r="L50"/>
  <c r="M50"/>
  <c r="N50"/>
  <c r="E50"/>
  <c r="F40"/>
  <c r="G40"/>
  <c r="H40"/>
  <c r="I40"/>
  <c r="J40"/>
  <c r="K40"/>
  <c r="L40"/>
  <c r="M40"/>
  <c r="N40"/>
  <c r="E40"/>
  <c r="F34"/>
  <c r="G34"/>
  <c r="H34"/>
  <c r="I34"/>
  <c r="J34"/>
  <c r="K34"/>
  <c r="L34"/>
  <c r="M34"/>
  <c r="N34"/>
  <c r="E34"/>
  <c r="E29"/>
  <c r="F18"/>
  <c r="G18"/>
  <c r="H18"/>
  <c r="I18"/>
  <c r="J18"/>
  <c r="K18"/>
  <c r="L18"/>
  <c r="M18"/>
  <c r="N18"/>
  <c r="E18"/>
</calcChain>
</file>

<file path=xl/sharedStrings.xml><?xml version="1.0" encoding="utf-8"?>
<sst xmlns="http://schemas.openxmlformats.org/spreadsheetml/2006/main" count="72" uniqueCount="52">
  <si>
    <t>Перечень мероприятий и ресурсное обеспечение подпрограммы Улучшение жилищных условий работников социально значимых муниципальных организаций на 2017-2025 годы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</si>
  <si>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</si>
  <si>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</si>
  <si>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</si>
  <si>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</si>
  <si>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</si>
  <si>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</si>
  <si>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</si>
  <si>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</si>
  <si>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</si>
  <si>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</si>
  <si>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</si>
  <si>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</si>
  <si>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</si>
  <si>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</si>
  <si>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</si>
  <si>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</si>
  <si>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</si>
  <si>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</si>
  <si>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</si>
  <si>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</si>
  <si>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</si>
  <si>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</si>
  <si>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Цель: Улучшение жилищных условий и социальная поддержка работников социально значимых организаций</t>
  </si>
  <si>
    <t>всего</t>
  </si>
  <si>
    <t>Мероприятие 1.2 Возмещение расходов, связанных с оплатой найма жилого помещения</t>
  </si>
  <si>
    <t>Итого по задаче 1</t>
  </si>
  <si>
    <t>ВСЕГО ПО ПОДПРОГРАММЕ</t>
  </si>
  <si>
    <t>Приложение 2</t>
  </si>
  <si>
    <t>к подпрограмме "Улучшение жилищных условий работников социально значимых муниципальных организаций" на 2017-2025 годы</t>
  </si>
  <si>
    <t>Укрупненное мероприятияе (основное мероприятие) "Улучшение жилищных условий и социальная поддержка работников социально значимых организаций" (решается в рамках задач 1, 2 и 3)</t>
  </si>
  <si>
    <t>2</t>
  </si>
  <si>
    <t>Задача 1 Подпрограммы.   Улучшение жилищных условий работников социально значимых организаций, зарегистрированных на территории муниципального образования "Город Томск"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</si>
  <si>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</si>
  <si>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157,0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</si>
  <si>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</si>
  <si>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</si>
  <si>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</si>
  <si>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</si>
  <si>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Задача 3 Подпрограммы. Оказание социальной поддержки в улучшении жилищных условий отдельным категориям граждан, имеющим право на приобретение жилья экономического класса в рамках реализации проекта "Губернаторская ипотека"</t>
  </si>
  <si>
    <t>Итого по задаче 3</t>
  </si>
  <si>
    <t>Приложение  9</t>
  </si>
  <si>
    <t>КЦСР 1220100799, КВР 322; КЦСР 1220110330, КВР 313; КЦСР 1220120550, КВР 322; КЦСР 1220140890, КВР 322</t>
  </si>
  <si>
    <t>КЦСР 1220100799, КВР 322</t>
  </si>
  <si>
    <t>КЦСР 1220110330, КВР 313</t>
  </si>
  <si>
    <t xml:space="preserve"> КЦСР 1220120550, КВР 000; КЦСР 1220140890, КВР 322</t>
  </si>
  <si>
    <t>Мероприятие 1.3 Частичная оплата первоначального взноса, частичное возмещение процентной ставки по ипотечным жилищным кредитам, взятым на приобретение вновь построенного жилья у застройщиков по договорам купли-продажи</t>
  </si>
  <si>
    <t>администрация Города Томска (управление молодежной политики)</t>
  </si>
  <si>
    <t xml:space="preserve">   администрация Города Томска (управление молодежной политики)</t>
  </si>
  <si>
    <t>Наименования целей, задач, ведоственных целевых программ, мероприятий подпрограммы</t>
  </si>
  <si>
    <t>план</t>
  </si>
  <si>
    <t xml:space="preserve"> к постановлению администрации города Томска от 05.03.2019 № 177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</si>
</sst>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49" fontId="0" fillId="0" borderId="1" xfId="0" applyNumberForma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workbookViewId="0">
      <selection activeCell="I2" sqref="I2:P2"/>
    </sheetView>
  </sheetViews>
  <sheetFormatPr defaultRowHeight="12.75"/>
  <cols>
    <col min="1" max="1" width="6.5703125" customWidth="1"/>
    <col min="2" max="2" width="25.5703125" customWidth="1"/>
    <col min="3" max="3" width="16.7109375" customWidth="1"/>
    <col min="4" max="4" width="10.85546875" customWidth="1"/>
    <col min="5" max="14" width="9.140625" style="1"/>
    <col min="15" max="15" width="17.7109375" customWidth="1"/>
  </cols>
  <sheetData>
    <row r="1" spans="1:16">
      <c r="I1"/>
      <c r="J1"/>
      <c r="K1"/>
      <c r="L1"/>
      <c r="M1"/>
      <c r="N1" s="11" t="s">
        <v>41</v>
      </c>
      <c r="O1" s="11"/>
      <c r="P1" s="11"/>
    </row>
    <row r="2" spans="1:16">
      <c r="I2" s="12" t="s">
        <v>51</v>
      </c>
      <c r="J2" s="12"/>
      <c r="K2" s="12"/>
      <c r="L2" s="12"/>
      <c r="M2" s="12"/>
      <c r="N2" s="12"/>
      <c r="O2" s="12"/>
      <c r="P2" s="12"/>
    </row>
    <row r="3" spans="1:16" ht="38.25" customHeight="1">
      <c r="I3"/>
      <c r="J3"/>
      <c r="K3"/>
      <c r="L3"/>
      <c r="M3"/>
      <c r="N3" s="13" t="s">
        <v>28</v>
      </c>
      <c r="O3" s="13"/>
      <c r="P3" s="13"/>
    </row>
    <row r="4" spans="1:16" ht="39" customHeight="1">
      <c r="I4"/>
      <c r="J4" s="14" t="s">
        <v>29</v>
      </c>
      <c r="K4" s="14"/>
      <c r="L4" s="14"/>
      <c r="M4" s="14"/>
      <c r="N4" s="14"/>
      <c r="O4" s="14"/>
      <c r="P4" s="14"/>
    </row>
    <row r="8" spans="1:16">
      <c r="A8" s="10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10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3" spans="1:16" ht="28.5" customHeight="1">
      <c r="A13" s="5" t="s">
        <v>1</v>
      </c>
      <c r="B13" s="5" t="s">
        <v>49</v>
      </c>
      <c r="C13" s="5" t="s">
        <v>2</v>
      </c>
      <c r="D13" s="6" t="s">
        <v>3</v>
      </c>
      <c r="E13" s="5" t="s">
        <v>4</v>
      </c>
      <c r="F13" s="5"/>
      <c r="G13" s="5" t="s">
        <v>7</v>
      </c>
      <c r="H13" s="5"/>
      <c r="I13" s="5"/>
      <c r="J13" s="5"/>
      <c r="K13" s="5"/>
      <c r="L13" s="5"/>
      <c r="M13" s="5"/>
      <c r="N13" s="5"/>
      <c r="O13" s="5" t="s">
        <v>12</v>
      </c>
    </row>
    <row r="14" spans="1:16" ht="30.75" customHeight="1">
      <c r="A14" s="5"/>
      <c r="B14" s="5"/>
      <c r="C14" s="5"/>
      <c r="D14" s="6"/>
      <c r="E14" s="5"/>
      <c r="F14" s="5"/>
      <c r="G14" s="5" t="s">
        <v>8</v>
      </c>
      <c r="H14" s="5"/>
      <c r="I14" s="5" t="s">
        <v>9</v>
      </c>
      <c r="J14" s="5"/>
      <c r="K14" s="5" t="s">
        <v>10</v>
      </c>
      <c r="L14" s="5"/>
      <c r="M14" s="5" t="s">
        <v>11</v>
      </c>
      <c r="N14" s="5"/>
      <c r="O14" s="5"/>
    </row>
    <row r="15" spans="1:16" ht="47.1" customHeight="1">
      <c r="A15" s="5"/>
      <c r="B15" s="5"/>
      <c r="C15" s="5"/>
      <c r="D15" s="6"/>
      <c r="E15" s="3" t="s">
        <v>5</v>
      </c>
      <c r="F15" s="3" t="s">
        <v>6</v>
      </c>
      <c r="G15" s="3" t="s">
        <v>5</v>
      </c>
      <c r="H15" s="3" t="s">
        <v>6</v>
      </c>
      <c r="I15" s="3" t="s">
        <v>5</v>
      </c>
      <c r="J15" s="3" t="s">
        <v>6</v>
      </c>
      <c r="K15" s="3" t="s">
        <v>5</v>
      </c>
      <c r="L15" s="3" t="s">
        <v>6</v>
      </c>
      <c r="M15" s="3" t="s">
        <v>5</v>
      </c>
      <c r="N15" s="3" t="s">
        <v>50</v>
      </c>
      <c r="O15" s="5"/>
    </row>
    <row r="16" spans="1:16" ht="15" customHeight="1">
      <c r="A16" s="3">
        <v>1</v>
      </c>
      <c r="B16" s="3">
        <v>2</v>
      </c>
      <c r="C16" s="3">
        <v>3</v>
      </c>
      <c r="D16" s="3">
        <v>4</v>
      </c>
      <c r="E16" s="3" t="s">
        <v>13</v>
      </c>
      <c r="F16" s="3" t="s">
        <v>14</v>
      </c>
      <c r="G16" s="3" t="s">
        <v>15</v>
      </c>
      <c r="H16" s="3" t="s">
        <v>16</v>
      </c>
      <c r="I16" s="3" t="s">
        <v>17</v>
      </c>
      <c r="J16" s="3" t="s">
        <v>18</v>
      </c>
      <c r="K16" s="3" t="s">
        <v>19</v>
      </c>
      <c r="L16" s="3" t="s">
        <v>20</v>
      </c>
      <c r="M16" s="3" t="s">
        <v>21</v>
      </c>
      <c r="N16" s="3" t="s">
        <v>22</v>
      </c>
      <c r="O16" s="3">
        <v>15</v>
      </c>
    </row>
    <row r="17" spans="1:15" ht="30" customHeight="1">
      <c r="A17" s="3">
        <v>1</v>
      </c>
      <c r="B17" s="7" t="s">
        <v>23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3"/>
    </row>
    <row r="18" spans="1:15">
      <c r="A18" s="5">
        <v>1</v>
      </c>
      <c r="B18" s="5" t="s">
        <v>30</v>
      </c>
      <c r="C18" s="6" t="s">
        <v>42</v>
      </c>
      <c r="D18" s="3" t="s">
        <v>24</v>
      </c>
      <c r="E18" s="2">
        <f>E19+E20+E21+E22+E23+E24+E25+E26+E27</f>
        <v>103830.303</v>
      </c>
      <c r="F18" s="2">
        <f t="shared" ref="F18:N18" si="0">F19+F20+F21+F22+F23+F24+F25+F26+F27</f>
        <v>73830.273000000001</v>
      </c>
      <c r="G18" s="2">
        <f t="shared" si="0"/>
        <v>52057.073000000004</v>
      </c>
      <c r="H18" s="2">
        <f t="shared" si="0"/>
        <v>22057.073</v>
      </c>
      <c r="I18" s="2">
        <f t="shared" si="0"/>
        <v>0</v>
      </c>
      <c r="J18" s="2">
        <f t="shared" si="0"/>
        <v>0</v>
      </c>
      <c r="K18" s="2">
        <f t="shared" si="0"/>
        <v>51773.229000000007</v>
      </c>
      <c r="L18" s="2">
        <f t="shared" si="0"/>
        <v>51773.2</v>
      </c>
      <c r="M18" s="2">
        <f t="shared" si="0"/>
        <v>0</v>
      </c>
      <c r="N18" s="2">
        <f t="shared" si="0"/>
        <v>0</v>
      </c>
      <c r="O18" s="5" t="s">
        <v>47</v>
      </c>
    </row>
    <row r="19" spans="1:15">
      <c r="A19" s="5"/>
      <c r="B19" s="5"/>
      <c r="C19" s="6"/>
      <c r="D19" s="3">
        <v>2017</v>
      </c>
      <c r="E19" s="2">
        <v>24508.7</v>
      </c>
      <c r="F19" s="2">
        <v>24508.7</v>
      </c>
      <c r="G19" s="2">
        <v>3556.8</v>
      </c>
      <c r="H19" s="2">
        <v>3556.8</v>
      </c>
      <c r="I19" s="2">
        <v>0</v>
      </c>
      <c r="J19" s="2">
        <v>0</v>
      </c>
      <c r="K19" s="2">
        <v>20951.900000000001</v>
      </c>
      <c r="L19" s="2">
        <v>20951.900000000001</v>
      </c>
      <c r="M19" s="2">
        <v>0</v>
      </c>
      <c r="N19" s="2">
        <v>0</v>
      </c>
      <c r="O19" s="5"/>
    </row>
    <row r="20" spans="1:15">
      <c r="A20" s="5"/>
      <c r="B20" s="5"/>
      <c r="C20" s="6"/>
      <c r="D20" s="3">
        <v>2018</v>
      </c>
      <c r="E20" s="4">
        <v>35049.603000000003</v>
      </c>
      <c r="F20" s="4">
        <v>35049.572999999997</v>
      </c>
      <c r="G20" s="4">
        <v>4228.2730000000001</v>
      </c>
      <c r="H20" s="4">
        <v>4228.2730000000001</v>
      </c>
      <c r="I20" s="4">
        <v>0</v>
      </c>
      <c r="J20" s="4">
        <v>0</v>
      </c>
      <c r="K20" s="4">
        <v>30821.329000000002</v>
      </c>
      <c r="L20" s="4">
        <v>30821.3</v>
      </c>
      <c r="M20" s="2">
        <v>0</v>
      </c>
      <c r="N20" s="2">
        <v>0</v>
      </c>
      <c r="O20" s="5"/>
    </row>
    <row r="21" spans="1:15">
      <c r="A21" s="5"/>
      <c r="B21" s="5"/>
      <c r="C21" s="6"/>
      <c r="D21" s="3">
        <v>2019</v>
      </c>
      <c r="E21" s="2">
        <v>4136</v>
      </c>
      <c r="F21" s="2">
        <v>4136</v>
      </c>
      <c r="G21" s="2">
        <v>4136</v>
      </c>
      <c r="H21" s="2">
        <v>4136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5"/>
    </row>
    <row r="22" spans="1:15">
      <c r="A22" s="5"/>
      <c r="B22" s="5"/>
      <c r="C22" s="6"/>
      <c r="D22" s="3">
        <v>2020</v>
      </c>
      <c r="E22" s="2">
        <v>4136</v>
      </c>
      <c r="F22" s="2">
        <v>4136</v>
      </c>
      <c r="G22" s="2">
        <v>4136</v>
      </c>
      <c r="H22" s="2">
        <v>4136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5"/>
    </row>
    <row r="23" spans="1:15">
      <c r="A23" s="5"/>
      <c r="B23" s="5"/>
      <c r="C23" s="6"/>
      <c r="D23" s="3">
        <v>2021</v>
      </c>
      <c r="E23" s="2">
        <v>3000</v>
      </c>
      <c r="F23" s="2">
        <v>3000</v>
      </c>
      <c r="G23" s="2">
        <v>3000</v>
      </c>
      <c r="H23" s="2">
        <v>3000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5"/>
    </row>
    <row r="24" spans="1:15">
      <c r="A24" s="5"/>
      <c r="B24" s="5"/>
      <c r="C24" s="6"/>
      <c r="D24" s="3">
        <v>2022</v>
      </c>
      <c r="E24" s="2">
        <v>3000</v>
      </c>
      <c r="F24" s="2">
        <v>3000</v>
      </c>
      <c r="G24" s="2">
        <v>3000</v>
      </c>
      <c r="H24" s="2">
        <v>3000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5"/>
    </row>
    <row r="25" spans="1:15">
      <c r="A25" s="5"/>
      <c r="B25" s="5"/>
      <c r="C25" s="6"/>
      <c r="D25" s="3">
        <v>2023</v>
      </c>
      <c r="E25" s="2">
        <v>10000</v>
      </c>
      <c r="F25" s="2">
        <v>0</v>
      </c>
      <c r="G25" s="2">
        <v>10000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5"/>
    </row>
    <row r="26" spans="1:15">
      <c r="A26" s="5"/>
      <c r="B26" s="5"/>
      <c r="C26" s="6"/>
      <c r="D26" s="3">
        <v>2024</v>
      </c>
      <c r="E26" s="2">
        <v>10000</v>
      </c>
      <c r="F26" s="2">
        <v>0</v>
      </c>
      <c r="G26" s="2">
        <v>10000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5"/>
    </row>
    <row r="27" spans="1:15" ht="16.5" customHeight="1">
      <c r="A27" s="5"/>
      <c r="B27" s="5"/>
      <c r="C27" s="6"/>
      <c r="D27" s="3">
        <v>2025</v>
      </c>
      <c r="E27" s="2">
        <v>10000</v>
      </c>
      <c r="F27" s="2">
        <v>0</v>
      </c>
      <c r="G27" s="2">
        <v>10000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5"/>
    </row>
    <row r="28" spans="1:15" ht="23.25" customHeight="1">
      <c r="A28" s="3" t="s">
        <v>31</v>
      </c>
      <c r="B28" s="5" t="s">
        <v>32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5.5" customHeight="1">
      <c r="A29" s="5"/>
      <c r="B29" s="6" t="s">
        <v>33</v>
      </c>
      <c r="C29" s="5" t="s">
        <v>43</v>
      </c>
      <c r="D29" s="3" t="s">
        <v>24</v>
      </c>
      <c r="E29" s="2">
        <f>E30+E31+E32+E33</f>
        <v>11149.157999999999</v>
      </c>
      <c r="F29" s="2">
        <v>11149.157999999999</v>
      </c>
      <c r="G29" s="2">
        <v>671.75800000000004</v>
      </c>
      <c r="H29" s="2">
        <v>671.75800000000004</v>
      </c>
      <c r="I29" s="2">
        <v>0</v>
      </c>
      <c r="J29" s="2">
        <v>0</v>
      </c>
      <c r="K29" s="2">
        <v>10477.4</v>
      </c>
      <c r="L29" s="2">
        <v>10477.4</v>
      </c>
      <c r="M29" s="2">
        <v>0</v>
      </c>
      <c r="N29" s="2">
        <v>0</v>
      </c>
      <c r="O29" s="5" t="s">
        <v>47</v>
      </c>
    </row>
    <row r="30" spans="1:15" ht="21" customHeight="1">
      <c r="A30" s="5"/>
      <c r="B30" s="6"/>
      <c r="C30" s="5"/>
      <c r="D30" s="3">
        <v>2017</v>
      </c>
      <c r="E30" s="2">
        <v>7118.9</v>
      </c>
      <c r="F30" s="2">
        <v>7118.9</v>
      </c>
      <c r="G30" s="2" t="s">
        <v>34</v>
      </c>
      <c r="H30" s="2" t="s">
        <v>34</v>
      </c>
      <c r="I30" s="2">
        <v>0</v>
      </c>
      <c r="J30" s="2">
        <v>0</v>
      </c>
      <c r="K30" s="2">
        <v>6961.9</v>
      </c>
      <c r="L30" s="2">
        <v>6961.9</v>
      </c>
      <c r="M30" s="2">
        <v>0</v>
      </c>
      <c r="N30" s="2">
        <v>0</v>
      </c>
      <c r="O30" s="5"/>
    </row>
    <row r="31" spans="1:15" ht="20.25" customHeight="1">
      <c r="A31" s="5"/>
      <c r="B31" s="6"/>
      <c r="C31" s="5"/>
      <c r="D31" s="3">
        <v>2018</v>
      </c>
      <c r="E31" s="2">
        <v>3630.2579999999998</v>
      </c>
      <c r="F31" s="2">
        <v>3630.2579999999998</v>
      </c>
      <c r="G31" s="2">
        <v>114.758</v>
      </c>
      <c r="H31" s="2">
        <v>114.758</v>
      </c>
      <c r="I31" s="2">
        <v>0</v>
      </c>
      <c r="J31" s="2">
        <v>0</v>
      </c>
      <c r="K31" s="2">
        <v>3515.5</v>
      </c>
      <c r="L31" s="2">
        <v>3515.5</v>
      </c>
      <c r="M31" s="2">
        <v>0</v>
      </c>
      <c r="N31" s="2">
        <v>0</v>
      </c>
      <c r="O31" s="5"/>
    </row>
    <row r="32" spans="1:15" ht="32.25" customHeight="1">
      <c r="A32" s="5"/>
      <c r="B32" s="6"/>
      <c r="C32" s="5"/>
      <c r="D32" s="3">
        <v>2019</v>
      </c>
      <c r="E32" s="2">
        <v>200</v>
      </c>
      <c r="F32" s="2">
        <v>200</v>
      </c>
      <c r="G32" s="2">
        <v>200</v>
      </c>
      <c r="H32" s="2">
        <v>200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5"/>
    </row>
    <row r="33" spans="1:15" ht="21" customHeight="1">
      <c r="A33" s="5"/>
      <c r="B33" s="6"/>
      <c r="C33" s="5"/>
      <c r="D33" s="3">
        <v>2020</v>
      </c>
      <c r="E33" s="2">
        <v>200</v>
      </c>
      <c r="F33" s="2">
        <v>200</v>
      </c>
      <c r="G33" s="2">
        <v>200</v>
      </c>
      <c r="H33" s="2">
        <v>200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5"/>
    </row>
    <row r="34" spans="1:15" ht="16.5" customHeight="1">
      <c r="A34" s="5"/>
      <c r="B34" s="5" t="s">
        <v>26</v>
      </c>
      <c r="C34" s="5"/>
      <c r="D34" s="3" t="s">
        <v>24</v>
      </c>
      <c r="E34" s="2">
        <f>E35+E36+E37+E38</f>
        <v>11149.157999999999</v>
      </c>
      <c r="F34" s="2">
        <f t="shared" ref="F34:N34" si="1">F35+F36+F37+F38</f>
        <v>11149.157999999999</v>
      </c>
      <c r="G34" s="2">
        <f t="shared" si="1"/>
        <v>671.75800000000004</v>
      </c>
      <c r="H34" s="2">
        <f t="shared" si="1"/>
        <v>671.75800000000004</v>
      </c>
      <c r="I34" s="2">
        <f t="shared" si="1"/>
        <v>0</v>
      </c>
      <c r="J34" s="2">
        <f t="shared" si="1"/>
        <v>0</v>
      </c>
      <c r="K34" s="2">
        <f t="shared" si="1"/>
        <v>10477.4</v>
      </c>
      <c r="L34" s="2">
        <f t="shared" si="1"/>
        <v>10477.4</v>
      </c>
      <c r="M34" s="2">
        <f t="shared" si="1"/>
        <v>0</v>
      </c>
      <c r="N34" s="2">
        <f t="shared" si="1"/>
        <v>0</v>
      </c>
      <c r="O34" s="5" t="s">
        <v>47</v>
      </c>
    </row>
    <row r="35" spans="1:15" ht="13.5" customHeight="1">
      <c r="A35" s="5"/>
      <c r="B35" s="5"/>
      <c r="C35" s="5"/>
      <c r="D35" s="3">
        <v>2017</v>
      </c>
      <c r="E35" s="2">
        <v>7118.9</v>
      </c>
      <c r="F35" s="2">
        <v>7118.9</v>
      </c>
      <c r="G35" s="2">
        <v>157</v>
      </c>
      <c r="H35" s="2">
        <v>157</v>
      </c>
      <c r="I35" s="2">
        <v>0</v>
      </c>
      <c r="J35" s="2">
        <v>0</v>
      </c>
      <c r="K35" s="2">
        <v>6961.9</v>
      </c>
      <c r="L35" s="2">
        <v>6961.9</v>
      </c>
      <c r="M35" s="2">
        <v>0</v>
      </c>
      <c r="N35" s="2">
        <v>0</v>
      </c>
      <c r="O35" s="5"/>
    </row>
    <row r="36" spans="1:15" ht="15.75" customHeight="1">
      <c r="A36" s="5"/>
      <c r="B36" s="5"/>
      <c r="C36" s="5"/>
      <c r="D36" s="3">
        <v>2018</v>
      </c>
      <c r="E36" s="2">
        <v>3630.2579999999998</v>
      </c>
      <c r="F36" s="2">
        <v>3630.2579999999998</v>
      </c>
      <c r="G36" s="2">
        <v>114.758</v>
      </c>
      <c r="H36" s="2">
        <v>114.758</v>
      </c>
      <c r="I36" s="2">
        <v>0</v>
      </c>
      <c r="J36" s="2">
        <v>0</v>
      </c>
      <c r="K36" s="2">
        <v>3515.5</v>
      </c>
      <c r="L36" s="2">
        <v>3515.5</v>
      </c>
      <c r="M36" s="2">
        <v>0</v>
      </c>
      <c r="N36" s="2">
        <v>0</v>
      </c>
      <c r="O36" s="5"/>
    </row>
    <row r="37" spans="1:15" ht="16.5" customHeight="1">
      <c r="A37" s="5"/>
      <c r="B37" s="5"/>
      <c r="C37" s="5"/>
      <c r="D37" s="3">
        <v>2019</v>
      </c>
      <c r="E37" s="2">
        <v>200</v>
      </c>
      <c r="F37" s="2">
        <v>200</v>
      </c>
      <c r="G37" s="2">
        <v>200</v>
      </c>
      <c r="H37" s="2">
        <v>200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5"/>
    </row>
    <row r="38" spans="1:15" ht="15" customHeight="1">
      <c r="A38" s="5"/>
      <c r="B38" s="5"/>
      <c r="C38" s="5"/>
      <c r="D38" s="3">
        <v>2020</v>
      </c>
      <c r="E38" s="2">
        <v>200</v>
      </c>
      <c r="F38" s="2">
        <v>200</v>
      </c>
      <c r="G38" s="2">
        <v>200</v>
      </c>
      <c r="H38" s="2">
        <v>200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5"/>
    </row>
    <row r="39" spans="1:15" ht="24" customHeight="1">
      <c r="A39" s="3" t="s">
        <v>36</v>
      </c>
      <c r="B39" s="15" t="s">
        <v>35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" customHeight="1">
      <c r="A40" s="5"/>
      <c r="B40" s="5" t="s">
        <v>25</v>
      </c>
      <c r="C40" s="5" t="s">
        <v>44</v>
      </c>
      <c r="D40" s="3" t="s">
        <v>24</v>
      </c>
      <c r="E40" s="2">
        <f>E41+E42+E43+E44+E45+E46+E47+E48+E49</f>
        <v>51385.315000000002</v>
      </c>
      <c r="F40" s="2">
        <f t="shared" ref="F40:N40" si="2">F41+F42+F43+F44+F45+F46+F47+F48+F49</f>
        <v>21385.315000000002</v>
      </c>
      <c r="G40" s="2">
        <f t="shared" si="2"/>
        <v>51385.315000000002</v>
      </c>
      <c r="H40" s="2">
        <f t="shared" si="2"/>
        <v>21385.315000000002</v>
      </c>
      <c r="I40" s="2">
        <f t="shared" si="2"/>
        <v>0</v>
      </c>
      <c r="J40" s="2">
        <f t="shared" si="2"/>
        <v>0</v>
      </c>
      <c r="K40" s="2">
        <f t="shared" si="2"/>
        <v>0</v>
      </c>
      <c r="L40" s="2">
        <f t="shared" si="2"/>
        <v>0</v>
      </c>
      <c r="M40" s="2">
        <f t="shared" si="2"/>
        <v>0</v>
      </c>
      <c r="N40" s="2">
        <f t="shared" si="2"/>
        <v>0</v>
      </c>
      <c r="O40" s="5" t="s">
        <v>47</v>
      </c>
    </row>
    <row r="41" spans="1:15" ht="15" customHeight="1">
      <c r="A41" s="5"/>
      <c r="B41" s="5"/>
      <c r="C41" s="5"/>
      <c r="D41" s="3">
        <v>2017</v>
      </c>
      <c r="E41" s="2">
        <v>3399.8</v>
      </c>
      <c r="F41" s="2">
        <v>3399.8</v>
      </c>
      <c r="G41" s="2">
        <v>3399.8</v>
      </c>
      <c r="H41" s="2">
        <v>3399.8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5"/>
    </row>
    <row r="42" spans="1:15" ht="17.25" customHeight="1">
      <c r="A42" s="5"/>
      <c r="B42" s="5"/>
      <c r="C42" s="5"/>
      <c r="D42" s="3">
        <v>2018</v>
      </c>
      <c r="E42" s="2">
        <v>4113.5150000000003</v>
      </c>
      <c r="F42" s="2">
        <v>4113.5150000000003</v>
      </c>
      <c r="G42" s="2">
        <v>4113.5150000000003</v>
      </c>
      <c r="H42" s="2">
        <v>4113.5150000000003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5"/>
    </row>
    <row r="43" spans="1:15" ht="17.25" customHeight="1">
      <c r="A43" s="5"/>
      <c r="B43" s="5"/>
      <c r="C43" s="5"/>
      <c r="D43" s="3">
        <v>2019</v>
      </c>
      <c r="E43" s="2">
        <v>3936</v>
      </c>
      <c r="F43" s="2">
        <v>3936</v>
      </c>
      <c r="G43" s="2">
        <v>3936</v>
      </c>
      <c r="H43" s="2">
        <v>3936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5"/>
    </row>
    <row r="44" spans="1:15" ht="16.5" customHeight="1">
      <c r="A44" s="5"/>
      <c r="B44" s="5"/>
      <c r="C44" s="5"/>
      <c r="D44" s="3">
        <v>2020</v>
      </c>
      <c r="E44" s="2">
        <v>3936</v>
      </c>
      <c r="F44" s="2">
        <v>3936</v>
      </c>
      <c r="G44" s="2">
        <v>3936</v>
      </c>
      <c r="H44" s="2">
        <v>3936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5"/>
    </row>
    <row r="45" spans="1:15" ht="16.5" customHeight="1">
      <c r="A45" s="5"/>
      <c r="B45" s="5"/>
      <c r="C45" s="5"/>
      <c r="D45" s="3">
        <v>2021</v>
      </c>
      <c r="E45" s="2">
        <v>3000</v>
      </c>
      <c r="F45" s="2">
        <v>3000</v>
      </c>
      <c r="G45" s="2">
        <v>3000</v>
      </c>
      <c r="H45" s="2">
        <v>3000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5"/>
    </row>
    <row r="46" spans="1:15" ht="16.5" customHeight="1">
      <c r="A46" s="5"/>
      <c r="B46" s="5"/>
      <c r="C46" s="5"/>
      <c r="D46" s="3">
        <v>2022</v>
      </c>
      <c r="E46" s="2">
        <v>3000</v>
      </c>
      <c r="F46" s="2">
        <v>3000</v>
      </c>
      <c r="G46" s="2">
        <v>3000</v>
      </c>
      <c r="H46" s="2">
        <v>3000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5"/>
    </row>
    <row r="47" spans="1:15" ht="18.75" customHeight="1">
      <c r="A47" s="5"/>
      <c r="B47" s="5"/>
      <c r="C47" s="5"/>
      <c r="D47" s="3">
        <v>2023</v>
      </c>
      <c r="E47" s="2">
        <v>10000</v>
      </c>
      <c r="F47" s="2">
        <v>0</v>
      </c>
      <c r="G47" s="2">
        <v>10000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5"/>
    </row>
    <row r="48" spans="1:15" ht="17.25" customHeight="1">
      <c r="A48" s="5"/>
      <c r="B48" s="5"/>
      <c r="C48" s="5"/>
      <c r="D48" s="3">
        <v>2024</v>
      </c>
      <c r="E48" s="2">
        <v>10000</v>
      </c>
      <c r="F48" s="2">
        <v>0</v>
      </c>
      <c r="G48" s="2">
        <v>10000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5"/>
    </row>
    <row r="49" spans="1:15" ht="16.5" customHeight="1">
      <c r="A49" s="5"/>
      <c r="B49" s="5"/>
      <c r="C49" s="5"/>
      <c r="D49" s="3">
        <v>2025</v>
      </c>
      <c r="E49" s="2">
        <v>10000</v>
      </c>
      <c r="F49" s="2">
        <v>0</v>
      </c>
      <c r="G49" s="2">
        <v>10000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5"/>
    </row>
    <row r="50" spans="1:15" ht="16.5" customHeight="1">
      <c r="A50" s="5"/>
      <c r="B50" s="5" t="s">
        <v>37</v>
      </c>
      <c r="C50" s="5"/>
      <c r="D50" s="3" t="s">
        <v>24</v>
      </c>
      <c r="E50" s="2">
        <f>E51+E52+E53+E54+E55+E56+E57+E58+E59</f>
        <v>51385.315000000002</v>
      </c>
      <c r="F50" s="2">
        <f t="shared" ref="F50:N50" si="3">F51+F52+F53+F54+F55+F56+F57+F58+F59</f>
        <v>21385.315000000002</v>
      </c>
      <c r="G50" s="2">
        <f t="shared" si="3"/>
        <v>51385.315000000002</v>
      </c>
      <c r="H50" s="2">
        <f t="shared" si="3"/>
        <v>21385.315000000002</v>
      </c>
      <c r="I50" s="2">
        <f t="shared" si="3"/>
        <v>0</v>
      </c>
      <c r="J50" s="2">
        <f t="shared" si="3"/>
        <v>0</v>
      </c>
      <c r="K50" s="2">
        <f t="shared" si="3"/>
        <v>0</v>
      </c>
      <c r="L50" s="2">
        <f t="shared" si="3"/>
        <v>0</v>
      </c>
      <c r="M50" s="2">
        <f t="shared" si="3"/>
        <v>0</v>
      </c>
      <c r="N50" s="2">
        <f t="shared" si="3"/>
        <v>0</v>
      </c>
      <c r="O50" s="5"/>
    </row>
    <row r="51" spans="1:15" ht="16.5" customHeight="1">
      <c r="A51" s="5"/>
      <c r="B51" s="5"/>
      <c r="C51" s="5"/>
      <c r="D51" s="3">
        <v>2017</v>
      </c>
      <c r="E51" s="2">
        <v>3399.8</v>
      </c>
      <c r="F51" s="2">
        <v>3399.8</v>
      </c>
      <c r="G51" s="2">
        <v>3399.8</v>
      </c>
      <c r="H51" s="2">
        <v>3399.8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5"/>
    </row>
    <row r="52" spans="1:15" ht="15" customHeight="1">
      <c r="A52" s="5"/>
      <c r="B52" s="5"/>
      <c r="C52" s="5"/>
      <c r="D52" s="3">
        <v>2018</v>
      </c>
      <c r="E52" s="2">
        <v>4113.5150000000003</v>
      </c>
      <c r="F52" s="2">
        <v>4113.5150000000003</v>
      </c>
      <c r="G52" s="2">
        <v>4113.5150000000003</v>
      </c>
      <c r="H52" s="2">
        <v>4113.5150000000003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5"/>
    </row>
    <row r="53" spans="1:15" ht="15.75" customHeight="1">
      <c r="A53" s="5"/>
      <c r="B53" s="5"/>
      <c r="C53" s="5"/>
      <c r="D53" s="3">
        <v>2019</v>
      </c>
      <c r="E53" s="2">
        <v>3936</v>
      </c>
      <c r="F53" s="2">
        <v>3936</v>
      </c>
      <c r="G53" s="2">
        <v>3936</v>
      </c>
      <c r="H53" s="2">
        <v>3936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5"/>
    </row>
    <row r="54" spans="1:15" ht="14.25" customHeight="1">
      <c r="A54" s="5"/>
      <c r="B54" s="5"/>
      <c r="C54" s="5"/>
      <c r="D54" s="3">
        <v>2020</v>
      </c>
      <c r="E54" s="2">
        <v>3936</v>
      </c>
      <c r="F54" s="2">
        <v>3936</v>
      </c>
      <c r="G54" s="2">
        <v>3936</v>
      </c>
      <c r="H54" s="2">
        <v>3936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5"/>
    </row>
    <row r="55" spans="1:15" ht="15.75" customHeight="1">
      <c r="A55" s="5"/>
      <c r="B55" s="5"/>
      <c r="C55" s="5"/>
      <c r="D55" s="3">
        <v>2021</v>
      </c>
      <c r="E55" s="2">
        <v>3000</v>
      </c>
      <c r="F55" s="2">
        <v>3000</v>
      </c>
      <c r="G55" s="2">
        <v>3000</v>
      </c>
      <c r="H55" s="2">
        <v>3000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5"/>
    </row>
    <row r="56" spans="1:15" ht="18" customHeight="1">
      <c r="A56" s="5"/>
      <c r="B56" s="5"/>
      <c r="C56" s="5"/>
      <c r="D56" s="3">
        <v>2022</v>
      </c>
      <c r="E56" s="2">
        <v>3000</v>
      </c>
      <c r="F56" s="2">
        <v>3000</v>
      </c>
      <c r="G56" s="2">
        <v>3000</v>
      </c>
      <c r="H56" s="2">
        <v>3000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5"/>
    </row>
    <row r="57" spans="1:15" ht="18" customHeight="1">
      <c r="A57" s="5"/>
      <c r="B57" s="5"/>
      <c r="C57" s="5"/>
      <c r="D57" s="3">
        <v>2023</v>
      </c>
      <c r="E57" s="2">
        <v>10000</v>
      </c>
      <c r="F57" s="2">
        <v>0</v>
      </c>
      <c r="G57" s="2">
        <v>10000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5"/>
    </row>
    <row r="58" spans="1:15" ht="16.5" customHeight="1">
      <c r="A58" s="5"/>
      <c r="B58" s="5"/>
      <c r="C58" s="5"/>
      <c r="D58" s="3">
        <v>2024</v>
      </c>
      <c r="E58" s="2">
        <v>10000</v>
      </c>
      <c r="F58" s="2">
        <v>0</v>
      </c>
      <c r="G58" s="2">
        <v>10000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5"/>
    </row>
    <row r="59" spans="1:15" ht="17.25" customHeight="1">
      <c r="A59" s="5"/>
      <c r="B59" s="5"/>
      <c r="C59" s="5"/>
      <c r="D59" s="3">
        <v>2025</v>
      </c>
      <c r="E59" s="2">
        <v>10000</v>
      </c>
      <c r="F59" s="2">
        <v>0</v>
      </c>
      <c r="G59" s="2">
        <v>10000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5"/>
    </row>
    <row r="60" spans="1:15" ht="31.5" customHeight="1">
      <c r="A60" s="3" t="s">
        <v>38</v>
      </c>
      <c r="B60" s="5" t="s">
        <v>39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30" customHeight="1">
      <c r="A61" s="5"/>
      <c r="B61" s="6" t="s">
        <v>46</v>
      </c>
      <c r="C61" s="5" t="s">
        <v>45</v>
      </c>
      <c r="D61" s="3" t="s">
        <v>24</v>
      </c>
      <c r="E61" s="2">
        <f>E62+E63+E64+E65</f>
        <v>41295.800000000003</v>
      </c>
      <c r="F61" s="2">
        <f t="shared" ref="F61:N61" si="4">F62+F63+F64+F65</f>
        <v>41495.800000000003</v>
      </c>
      <c r="G61" s="2">
        <f t="shared" si="4"/>
        <v>0</v>
      </c>
      <c r="H61" s="2">
        <f t="shared" si="4"/>
        <v>0</v>
      </c>
      <c r="I61" s="2">
        <f t="shared" si="4"/>
        <v>0</v>
      </c>
      <c r="J61" s="2">
        <f t="shared" si="4"/>
        <v>0</v>
      </c>
      <c r="K61" s="2">
        <f t="shared" si="4"/>
        <v>41295.800000000003</v>
      </c>
      <c r="L61" s="2">
        <f t="shared" si="4"/>
        <v>41295.800000000003</v>
      </c>
      <c r="M61" s="2">
        <f t="shared" si="4"/>
        <v>0</v>
      </c>
      <c r="N61" s="2">
        <f t="shared" si="4"/>
        <v>0</v>
      </c>
      <c r="O61" s="5" t="s">
        <v>47</v>
      </c>
    </row>
    <row r="62" spans="1:15" ht="27.75" customHeight="1">
      <c r="A62" s="5"/>
      <c r="B62" s="6"/>
      <c r="C62" s="5"/>
      <c r="D62" s="3">
        <v>2017</v>
      </c>
      <c r="E62" s="2">
        <v>13990</v>
      </c>
      <c r="F62" s="2">
        <v>13990</v>
      </c>
      <c r="G62" s="2">
        <v>0</v>
      </c>
      <c r="H62" s="2">
        <v>0</v>
      </c>
      <c r="I62" s="2">
        <v>0</v>
      </c>
      <c r="J62" s="2">
        <v>0</v>
      </c>
      <c r="K62" s="2">
        <v>13990</v>
      </c>
      <c r="L62" s="2">
        <v>13990</v>
      </c>
      <c r="M62" s="2">
        <v>0</v>
      </c>
      <c r="N62" s="2">
        <v>0</v>
      </c>
      <c r="O62" s="5"/>
    </row>
    <row r="63" spans="1:15" ht="20.25" customHeight="1">
      <c r="A63" s="5"/>
      <c r="B63" s="6"/>
      <c r="C63" s="5"/>
      <c r="D63" s="3">
        <v>2018</v>
      </c>
      <c r="E63" s="2">
        <v>27305.8</v>
      </c>
      <c r="F63" s="2">
        <v>27505.8</v>
      </c>
      <c r="G63" s="2">
        <v>0</v>
      </c>
      <c r="H63" s="2">
        <v>0</v>
      </c>
      <c r="I63" s="2">
        <v>0</v>
      </c>
      <c r="J63" s="2">
        <v>0</v>
      </c>
      <c r="K63" s="2">
        <v>27305.8</v>
      </c>
      <c r="L63" s="2">
        <v>27305.8</v>
      </c>
      <c r="M63" s="2">
        <v>0</v>
      </c>
      <c r="N63" s="2">
        <v>0</v>
      </c>
      <c r="O63" s="5"/>
    </row>
    <row r="64" spans="1:15" ht="18" customHeight="1">
      <c r="A64" s="5"/>
      <c r="B64" s="6"/>
      <c r="C64" s="5"/>
      <c r="D64" s="3">
        <v>2019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5"/>
    </row>
    <row r="65" spans="1:15" ht="24" customHeight="1">
      <c r="A65" s="5"/>
      <c r="B65" s="6"/>
      <c r="C65" s="5"/>
      <c r="D65" s="3">
        <v>2020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5"/>
    </row>
    <row r="66" spans="1:15" ht="18" customHeight="1">
      <c r="A66" s="5"/>
      <c r="B66" s="5" t="s">
        <v>40</v>
      </c>
      <c r="C66" s="5"/>
      <c r="D66" s="3" t="s">
        <v>24</v>
      </c>
      <c r="E66" s="2">
        <v>41295.800000000003</v>
      </c>
      <c r="F66" s="2">
        <v>41495.800000000003</v>
      </c>
      <c r="G66" s="2">
        <v>0</v>
      </c>
      <c r="H66" s="2">
        <v>0</v>
      </c>
      <c r="I66" s="2">
        <v>0</v>
      </c>
      <c r="J66" s="2">
        <v>0</v>
      </c>
      <c r="K66" s="2">
        <v>41295.800000000003</v>
      </c>
      <c r="L66" s="2">
        <v>41495.800000000003</v>
      </c>
      <c r="M66" s="2">
        <v>0</v>
      </c>
      <c r="N66" s="2">
        <v>0</v>
      </c>
      <c r="O66" s="5" t="s">
        <v>47</v>
      </c>
    </row>
    <row r="67" spans="1:15" ht="16.5" customHeight="1">
      <c r="A67" s="5"/>
      <c r="B67" s="5"/>
      <c r="C67" s="5"/>
      <c r="D67" s="3">
        <v>2017</v>
      </c>
      <c r="E67" s="2">
        <v>13990</v>
      </c>
      <c r="F67" s="2">
        <v>13990</v>
      </c>
      <c r="G67" s="2">
        <v>0</v>
      </c>
      <c r="H67" s="2">
        <v>0</v>
      </c>
      <c r="I67" s="2">
        <v>0</v>
      </c>
      <c r="J67" s="2">
        <v>0</v>
      </c>
      <c r="K67" s="2">
        <v>13990</v>
      </c>
      <c r="L67" s="2">
        <v>13990</v>
      </c>
      <c r="M67" s="2">
        <v>0</v>
      </c>
      <c r="N67" s="2">
        <v>0</v>
      </c>
      <c r="O67" s="5"/>
    </row>
    <row r="68" spans="1:15" ht="18.75" customHeight="1">
      <c r="A68" s="5"/>
      <c r="B68" s="5"/>
      <c r="C68" s="5"/>
      <c r="D68" s="3">
        <v>2018</v>
      </c>
      <c r="E68" s="2">
        <v>27305.8</v>
      </c>
      <c r="F68" s="2">
        <v>27505.8</v>
      </c>
      <c r="G68" s="2">
        <v>0</v>
      </c>
      <c r="H68" s="2">
        <v>0</v>
      </c>
      <c r="I68" s="2">
        <v>0</v>
      </c>
      <c r="J68" s="2">
        <v>0</v>
      </c>
      <c r="K68" s="2">
        <v>27305.8</v>
      </c>
      <c r="L68" s="2">
        <v>27505.8</v>
      </c>
      <c r="M68" s="2">
        <v>0</v>
      </c>
      <c r="N68" s="2">
        <v>0</v>
      </c>
      <c r="O68" s="5"/>
    </row>
    <row r="69" spans="1:15" ht="13.5" customHeight="1">
      <c r="A69" s="5"/>
      <c r="B69" s="5"/>
      <c r="C69" s="5"/>
      <c r="D69" s="3">
        <v>2019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5"/>
    </row>
    <row r="70" spans="1:15" ht="12.75" customHeight="1">
      <c r="A70" s="5"/>
      <c r="B70" s="5"/>
      <c r="C70" s="5"/>
      <c r="D70" s="3">
        <v>2020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5"/>
    </row>
    <row r="71" spans="1:15" ht="18" customHeight="1">
      <c r="A71" s="5"/>
      <c r="B71" s="5" t="s">
        <v>27</v>
      </c>
      <c r="C71" s="5"/>
      <c r="D71" s="3" t="s">
        <v>24</v>
      </c>
      <c r="E71" s="2">
        <f>E72+E73+E74+E75+E76+E77+E78+E79+E80</f>
        <v>103830.273</v>
      </c>
      <c r="F71" s="2">
        <f t="shared" ref="F71:N71" si="5">F72+F73+F74+F75+F76+F77+F78+F79+F80</f>
        <v>73830.273000000001</v>
      </c>
      <c r="G71" s="2">
        <f t="shared" si="5"/>
        <v>52057.073000000004</v>
      </c>
      <c r="H71" s="2">
        <f t="shared" si="5"/>
        <v>22057.073</v>
      </c>
      <c r="I71" s="2">
        <f t="shared" si="5"/>
        <v>0</v>
      </c>
      <c r="J71" s="2">
        <f t="shared" si="5"/>
        <v>0</v>
      </c>
      <c r="K71" s="2">
        <f t="shared" si="5"/>
        <v>51773.2</v>
      </c>
      <c r="L71" s="2">
        <f t="shared" si="5"/>
        <v>51773.2</v>
      </c>
      <c r="M71" s="2">
        <f t="shared" si="5"/>
        <v>0</v>
      </c>
      <c r="N71" s="2">
        <f t="shared" si="5"/>
        <v>0</v>
      </c>
      <c r="O71" s="5" t="s">
        <v>48</v>
      </c>
    </row>
    <row r="72" spans="1:15">
      <c r="A72" s="5"/>
      <c r="B72" s="5"/>
      <c r="C72" s="5"/>
      <c r="D72" s="3">
        <v>2017</v>
      </c>
      <c r="E72" s="2">
        <v>24508.7</v>
      </c>
      <c r="F72" s="2">
        <v>24508.7</v>
      </c>
      <c r="G72" s="2">
        <v>3556.8</v>
      </c>
      <c r="H72" s="2">
        <v>3556.8</v>
      </c>
      <c r="I72" s="2">
        <v>0</v>
      </c>
      <c r="J72" s="2">
        <v>0</v>
      </c>
      <c r="K72" s="2">
        <v>20951.900000000001</v>
      </c>
      <c r="L72" s="2">
        <v>20951.900000000001</v>
      </c>
      <c r="M72" s="2">
        <v>0</v>
      </c>
      <c r="N72" s="2">
        <v>0</v>
      </c>
      <c r="O72" s="5"/>
    </row>
    <row r="73" spans="1:15">
      <c r="A73" s="5"/>
      <c r="B73" s="5"/>
      <c r="C73" s="5"/>
      <c r="D73" s="3">
        <v>2018</v>
      </c>
      <c r="E73" s="2">
        <v>35049.572999999997</v>
      </c>
      <c r="F73" s="2">
        <v>35049.572999999997</v>
      </c>
      <c r="G73" s="2">
        <v>4228.2730000000001</v>
      </c>
      <c r="H73" s="2">
        <v>4228.2730000000001</v>
      </c>
      <c r="I73" s="2">
        <v>0</v>
      </c>
      <c r="J73" s="2">
        <v>0</v>
      </c>
      <c r="K73" s="2">
        <v>30821.3</v>
      </c>
      <c r="L73" s="2">
        <v>30821.3</v>
      </c>
      <c r="M73" s="2">
        <v>0</v>
      </c>
      <c r="N73" s="2">
        <v>0</v>
      </c>
      <c r="O73" s="5"/>
    </row>
    <row r="74" spans="1:15">
      <c r="A74" s="5"/>
      <c r="B74" s="5"/>
      <c r="C74" s="5"/>
      <c r="D74" s="3">
        <v>2019</v>
      </c>
      <c r="E74" s="2">
        <v>4136</v>
      </c>
      <c r="F74" s="2">
        <v>4136</v>
      </c>
      <c r="G74" s="2">
        <v>4136</v>
      </c>
      <c r="H74" s="2">
        <v>4136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5"/>
    </row>
    <row r="75" spans="1:15">
      <c r="A75" s="5"/>
      <c r="B75" s="5"/>
      <c r="C75" s="5"/>
      <c r="D75" s="3">
        <v>2020</v>
      </c>
      <c r="E75" s="2">
        <v>4136</v>
      </c>
      <c r="F75" s="2">
        <v>4136</v>
      </c>
      <c r="G75" s="2">
        <v>4136</v>
      </c>
      <c r="H75" s="2">
        <v>4136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5"/>
    </row>
    <row r="76" spans="1:15">
      <c r="A76" s="5"/>
      <c r="B76" s="5"/>
      <c r="C76" s="5"/>
      <c r="D76" s="3">
        <v>2021</v>
      </c>
      <c r="E76" s="2">
        <v>3000</v>
      </c>
      <c r="F76" s="2">
        <v>3000</v>
      </c>
      <c r="G76" s="2">
        <v>3000</v>
      </c>
      <c r="H76" s="2">
        <v>3000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5"/>
    </row>
    <row r="77" spans="1:15">
      <c r="A77" s="5"/>
      <c r="B77" s="5"/>
      <c r="C77" s="5"/>
      <c r="D77" s="3">
        <v>2022</v>
      </c>
      <c r="E77" s="2">
        <v>3000</v>
      </c>
      <c r="F77" s="2">
        <v>3000</v>
      </c>
      <c r="G77" s="2">
        <v>3000</v>
      </c>
      <c r="H77" s="2">
        <v>3000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5"/>
    </row>
    <row r="78" spans="1:15">
      <c r="A78" s="5"/>
      <c r="B78" s="5"/>
      <c r="C78" s="5"/>
      <c r="D78" s="3">
        <v>2023</v>
      </c>
      <c r="E78" s="2">
        <v>10000</v>
      </c>
      <c r="F78" s="2">
        <v>0</v>
      </c>
      <c r="G78" s="2">
        <v>10000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5"/>
    </row>
    <row r="79" spans="1:15">
      <c r="A79" s="5"/>
      <c r="B79" s="5"/>
      <c r="C79" s="5"/>
      <c r="D79" s="3">
        <v>2024</v>
      </c>
      <c r="E79" s="2">
        <v>10000</v>
      </c>
      <c r="F79" s="2">
        <v>0</v>
      </c>
      <c r="G79" s="2">
        <v>10000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5"/>
    </row>
    <row r="80" spans="1:15">
      <c r="A80" s="5"/>
      <c r="B80" s="5"/>
      <c r="C80" s="5"/>
      <c r="D80" s="3">
        <v>2025</v>
      </c>
      <c r="E80" s="2">
        <v>10000</v>
      </c>
      <c r="F80" s="2">
        <v>0</v>
      </c>
      <c r="G80" s="2">
        <v>10000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5"/>
    </row>
  </sheetData>
  <mergeCells count="52">
    <mergeCell ref="A40:A49"/>
    <mergeCell ref="O34:O38"/>
    <mergeCell ref="B34:B38"/>
    <mergeCell ref="C34:C38"/>
    <mergeCell ref="A34:A38"/>
    <mergeCell ref="B39:O39"/>
    <mergeCell ref="B40:B49"/>
    <mergeCell ref="C40:C49"/>
    <mergeCell ref="O40:O49"/>
    <mergeCell ref="O13:O15"/>
    <mergeCell ref="G13:N13"/>
    <mergeCell ref="N1:P1"/>
    <mergeCell ref="I2:P2"/>
    <mergeCell ref="N3:P3"/>
    <mergeCell ref="J4:P4"/>
    <mergeCell ref="O18:O27"/>
    <mergeCell ref="A18:A27"/>
    <mergeCell ref="B17:N17"/>
    <mergeCell ref="A8:O8"/>
    <mergeCell ref="A10:O10"/>
    <mergeCell ref="A13:A15"/>
    <mergeCell ref="B13:B15"/>
    <mergeCell ref="C13:C15"/>
    <mergeCell ref="D13:D15"/>
    <mergeCell ref="E13:F14"/>
    <mergeCell ref="A29:A33"/>
    <mergeCell ref="G14:H14"/>
    <mergeCell ref="I14:J14"/>
    <mergeCell ref="K14:L14"/>
    <mergeCell ref="M14:N14"/>
    <mergeCell ref="B18:B27"/>
    <mergeCell ref="C18:C27"/>
    <mergeCell ref="B28:O28"/>
    <mergeCell ref="O50:O59"/>
    <mergeCell ref="B60:O60"/>
    <mergeCell ref="B71:C80"/>
    <mergeCell ref="B61:B65"/>
    <mergeCell ref="C61:C65"/>
    <mergeCell ref="O61:O65"/>
    <mergeCell ref="B29:B33"/>
    <mergeCell ref="C29:C33"/>
    <mergeCell ref="O29:O33"/>
    <mergeCell ref="A61:A65"/>
    <mergeCell ref="C50:C59"/>
    <mergeCell ref="B50:B59"/>
    <mergeCell ref="A50:A59"/>
    <mergeCell ref="A71:A80"/>
    <mergeCell ref="O71:O80"/>
    <mergeCell ref="O66:O70"/>
    <mergeCell ref="C66:C70"/>
    <mergeCell ref="B66:B70"/>
    <mergeCell ref="A66:A70"/>
  </mergeCells>
  <phoneticPr fontId="0" type="noConversion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vitkovskaya</cp:lastModifiedBy>
  <cp:lastPrinted>2019-01-25T04:53:10Z</cp:lastPrinted>
  <dcterms:created xsi:type="dcterms:W3CDTF">2007-01-31T11:43:07Z</dcterms:created>
  <dcterms:modified xsi:type="dcterms:W3CDTF">2019-03-13T07:38:13Z</dcterms:modified>
</cp:coreProperties>
</file>