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Лист1!$A$1:$X$35</definedName>
  </definedNames>
  <calcPr calcId="114210"/>
</workbook>
</file>

<file path=xl/calcChain.xml><?xml version="1.0" encoding="utf-8"?>
<calcChain xmlns="http://schemas.openxmlformats.org/spreadsheetml/2006/main">
  <c r="J12" i="1"/>
  <c r="L15"/>
  <c r="P18"/>
  <c r="O18"/>
  <c r="L19"/>
  <c r="K19"/>
  <c r="J15"/>
</calcChain>
</file>

<file path=xl/sharedStrings.xml><?xml version="1.0" encoding="utf-8"?>
<sst xmlns="http://schemas.openxmlformats.org/spreadsheetml/2006/main" count="86" uniqueCount="53">
  <si>
    <t>N</t>
  </si>
  <si>
    <t>Цель, задачи и мероприятия (ведомственные целевые программы) Подпрограммы</t>
  </si>
  <si>
    <t>Наименование показателей целей, задач, мероприятий Подпрограммы (единицы измерения)</t>
  </si>
  <si>
    <t>Метод сбора информации о достижении показателя</t>
  </si>
  <si>
    <t>Ответственный орган (подразделение) за достижение значения показателя</t>
  </si>
  <si>
    <t>Фактическое значение показателей на момент разработки муниципальной программы</t>
  </si>
  <si>
    <t>Плановые значения показателей по годам реализации муниципальной программы</t>
  </si>
  <si>
    <t>в соответствии с потребностью</t>
  </si>
  <si>
    <t>в соответствии с утвержденным финансированием</t>
  </si>
  <si>
    <t>Цель Подпрограммы: решение проблемы дефицита маневренного жилищного фонда муниципального образования "Город Томск"</t>
  </si>
  <si>
    <t>Показатель 1. Дефицит маневренного жилищного фонда в Городе Томске, кв. м</t>
  </si>
  <si>
    <t>Единовременное обследование (учет)</t>
  </si>
  <si>
    <t>Администрация Города Томска (комитет жилищной политики)</t>
  </si>
  <si>
    <t>Задача 1 Подпрограммы. Обеспечение жилыми помещениями маневренного жилищного фонда граждан, указанных в статье 95 Жилищного кодекса Российской Федерации</t>
  </si>
  <si>
    <t>Доля граждан, обеспеченных жилыми помещениями в маневренном жилищном фонде, от общего количества нуждающихся в предоставлении маневренного жилищного фонда, %</t>
  </si>
  <si>
    <t>Мероприятие 1.1. Приобретение путем участия в долевом строительстве многоквартирного(ых) дома(ов) за счет средств бюджета муниципального образования "Город Томск" в муниципальную собственность жилых помещений</t>
  </si>
  <si>
    <t>Количество приобретенных жилых помещений, шт.</t>
  </si>
  <si>
    <t>Задача 2 Подпрограммы. Повышение качества условий проживания граждан в маневренном жилищном фонде муниципального образования "Город Томск"</t>
  </si>
  <si>
    <t>Доля граждан, проживающих в помещениях маневренного жилищного фонда в нормативном состоянии, от общего количества граждан, проживающих в помещениях маневренного жилищного фонда, %</t>
  </si>
  <si>
    <t>Мероприятие 2.1. Проведение капитального ремонта жилых помещений маневренного фонда муниципального образования "Город Томск" и помещений, которые планируется отнести к маневренному жилищному фонду</t>
  </si>
  <si>
    <t>Общая площадь помещений, которые планируется отнести к маневренному жилищному фонду, в которых проведен капитальный ремонт, кв. м</t>
  </si>
  <si>
    <t>Мероприятие 2.2. Проведение текущего ремонта жилых помещений маневренного фонда муниципального образования "Город Томск" и помещений, которые планируется отнести к маневренному жилищному фонду</t>
  </si>
  <si>
    <t>Общая площадь помещений, которые планируется отнести к маневренному жилищному фонду, в которых проведен текущий ремонт, кв. м</t>
  </si>
  <si>
    <t>Мероприятие 2.3. Содержание имущества и оплата коммунальных услуг за жилые помещения маневренного жилищного фонда, изготовление технической документации на жилые помещения маневренного жилищного фонда и помещения, которые планируется отнести к маневренному жилищному фонду</t>
  </si>
  <si>
    <t>Общая стоимость, тыс. руб.</t>
  </si>
  <si>
    <t>Финансовая отчетность</t>
  </si>
  <si>
    <t>- Показатель задачи 1 Подпрограммы в столбце "в соответствии с утвержденным финансированием" рассчитан исходя из потребности в жилых помещениях маневренного жилищного фонда граждан, проживающих в многоквартирных домах, подлежащих капитальному ремонту, и утвержденного объема финансирования для приведения в нормативное состояние жилых помещений маневренного жилищного фонда:</t>
  </si>
  <si>
    <t>на 2017 год: 534 гражданина нуждается в предоставлении жилых помещений маневренного жилищного фонда, из них проживают в жилых помещениях маневренного жилищного фонда 469 человек;</t>
  </si>
  <si>
    <t>- Показатель 2 задачи 2 в столбце "в соответствии с утвержденным финансированием" рассчитан исходя из общего количества граждан, проживающих в жилых помещениях маневренного жилищного фонда, и количества граждан, проживающих в помещениях маневренного жилищного фонда в нормативном состоянии, а также в соответствии с утвержденным финансированием мероприятий, проводимых в рамках Подпрограммы:</t>
  </si>
  <si>
    <t>Общая площадь жилых помещений маневренного жилищного фонда, в которых проведен текущий ремонт, кв. м</t>
  </si>
  <si>
    <t>Приложение 1 к подпрограмме "Создание маневренного жилищного фонда" на 2017 - 2025 годы</t>
  </si>
  <si>
    <t>ПОКАЗАТЕЛИ ЦЕЛИ, ЗАДАЧ, МЕРОПРИЯТИЙ ПОДПРОГРАММЫ "СОЗДАНИЕ МАНЕВРЕННОГО ЖИЛИЩНОГО ФОНДА" НА 2017 - 2025 ГОДЫ</t>
  </si>
  <si>
    <t>Nd1 = No/Nn, где Nd1 - Доля граждан, обеспеченных жилыми помещениями в маневренном жилищном фонде, от общего количества нуждающихся в предоставлении маневренного жилищного фонда, %, No - количество граждан проживающих в жилых помещениях маневренного жилищного фонда на конец отчетного периода, Nn - количество граждан, нуждающихся в жилых помещениях маневренного жилищного фонда на конец отчетного периода</t>
  </si>
  <si>
    <t>на 2018 год: 516 граждан нуждается в предоставлении жилых помещений маневренного жилищного фонда, из них проживают в жилых помещениях маневренного жилищного фонда 483 человека;</t>
  </si>
  <si>
    <t>Nd2 = Nnorm/No, где Nd2 - Доля граждан, проживающих в помещениях маневренного жилищного фонда в нормативном состоянии, от общего количества граждан, проживающих в помещениях маневренного жилищного фонда, %, Nnorm - количество граждан, проживающих в жилых помещениях маневренного жилищного фонда в нормативном состоянии на конец отчетного периода, No - количество граждан проживающих в жилых помещениях маневренного жилищного фонда на конец отчетного периода</t>
  </si>
  <si>
    <t>на 2017 год: 469 человека всего проживают в жилых помещениях маневренного жилищного фонда, из них 291 человек проживают в жилых помещениях в нормативном состоянии;</t>
  </si>
  <si>
    <t xml:space="preserve">на 2018 год: 515 человек планируется заселить в жилые помещения маневренного жилищного фонда (всего), из которых 315 человек планируется заселить в жилые помещения маневренного жилищного фонда в нормативном состоянии (в случае, если проведут работы по ремонту в 27 жилых помещениях). </t>
  </si>
  <si>
    <t>1.1.</t>
  </si>
  <si>
    <t>1.1.1.</t>
  </si>
  <si>
    <t>1.2.</t>
  </si>
  <si>
    <t>1.2.1.</t>
  </si>
  <si>
    <t>1.2.2.</t>
  </si>
  <si>
    <t>1.2.3.</t>
  </si>
  <si>
    <t>Общая площадь жилых помещений маневренного жилищного фонда, в которых проведен капитальный ремонт, кв. м</t>
  </si>
  <si>
    <t>на 2022 - 2025 годы: проведение мероприятий в рамках подпрограммы "Создание маневренного жилищного фонда" на 2017-2025 годы не планируется в связи с отсутствием финансирования, поэтому значения показателя "Доля  граждан, проживающих в помещениях маневренного жилищного фонда в нормативном состоянии, от общего количества граждан, проживающих в помещениях маневренного жилищного фонда" указан с учетом достигнутых результатов в предшествующие периоды (с нарастающим итогом).</t>
  </si>
  <si>
    <t>Количество помещений маневренного жилищного фонда и помещений, которые планируется отнести к маневренному жилищному фонду, приведенных в нормативное состояние, шт.</t>
  </si>
  <si>
    <t>на 2019 год: 614 человек планируется заселить в жилые помещения маневренного жилищного фонда (всего), из которых 425 человек планируется заселить в жилые помещения маневренного жилищного фонда в нормативном состоянии (при условии, что в 2019 будут отремонтированы 9 помещений маневренного жилищного фонда муниципального образования "Город Томск" и помещений, которые планируется отнести к маневренному жилищному фонду, а также будут заселены помещения по адресам: г. Томск, ул. Колхозная, 9, ул. Льва Толстого, 48).</t>
  </si>
  <si>
    <t>на 2019 год: 653 гражданина нуждается в предоставлении жилых помещений маневренного жилищного фонда, из них проживают в жилых помещениях маневренного жилищного фонда 614 человек (прогнозные значения на конец отчетного периода).</t>
  </si>
  <si>
    <t>на 2020 год: 709 граждан нуждается в предоставлении жилых помещений маневренного жилищного фонда, из них проживают в жилых помещениях маневренного жилищного фонда 643 человек (прогнозные значения на конец отчетного периода).</t>
  </si>
  <si>
    <t>на 2021 год: 765 граждан нуждается в предоставлении жилых помещений маневренного жилищного фонда, из них проживают в жилых помещениях маневренного жилищного фонда 672 человек (прогнозные значения на конец отчетного периода).</t>
  </si>
  <si>
    <t>на 2020 год: 643 человек планируется заселить в жилые помещения маневренного жилищного фонда (всего), из которых 429 человек планируется заселить в жилые помещения маневренного жилищного фонда в нормативном состоянии (при условии, что в 2020 оду будут отремонтированы 3 помещения маневренного жилищного фонда муниципального образования "Город Томск").</t>
  </si>
  <si>
    <t>на 2021 год: 672 человек планируется заселить в жилые помещения маневренного жилищного фонда (всего), из которых 435 человек планируется заселить в жилые помещения маневренного жилищного фонда в нормативном состоянии (при условии, что будут отремонтировано 5 помещений маневренного жилищного фонда муниципального образования "Город Томск").</t>
  </si>
  <si>
    <t>Приложение 18  к постановлению администрации Города Томска от 27.03.2019 № 250</t>
  </si>
</sst>
</file>

<file path=xl/styles.xml><?xml version="1.0" encoding="utf-8"?>
<styleSheet xmlns="http://schemas.openxmlformats.org/spreadsheetml/2006/main">
  <numFmts count="3">
    <numFmt numFmtId="164" formatCode="#,##0.0_р_."/>
    <numFmt numFmtId="165" formatCode="0.0"/>
    <numFmt numFmtId="166" formatCode="#,##0.0"/>
  </numFmts>
  <fonts count="13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</font>
    <font>
      <sz val="7.5"/>
      <name val="Times New Roman"/>
      <family val="1"/>
      <charset val="204"/>
    </font>
    <font>
      <sz val="10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textRotation="90" wrapText="1"/>
    </xf>
    <xf numFmtId="0" fontId="3" fillId="0" borderId="0" xfId="0" applyFont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" fontId="3" fillId="0" borderId="1" xfId="0" applyNumberFormat="1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9" fillId="2" borderId="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justify" vertical="center"/>
    </xf>
    <xf numFmtId="0" fontId="4" fillId="0" borderId="0" xfId="0" applyFont="1" applyAlignment="1">
      <alignment vertical="center"/>
    </xf>
    <xf numFmtId="0" fontId="12" fillId="0" borderId="0" xfId="0" applyFont="1" applyAlignment="1"/>
    <xf numFmtId="0" fontId="3" fillId="2" borderId="0" xfId="0" applyFont="1" applyFill="1" applyAlignment="1">
      <alignment horizontal="justify" vertical="center"/>
    </xf>
    <xf numFmtId="0" fontId="4" fillId="2" borderId="0" xfId="0" applyFont="1" applyFill="1" applyAlignment="1">
      <alignment vertical="center"/>
    </xf>
    <xf numFmtId="0" fontId="12" fillId="2" borderId="0" xfId="0" applyFont="1" applyFill="1" applyAlignment="1"/>
    <xf numFmtId="0" fontId="3" fillId="0" borderId="0" xfId="0" applyFont="1" applyFill="1" applyAlignment="1">
      <alignment horizontal="justify" vertical="center"/>
    </xf>
    <xf numFmtId="0" fontId="4" fillId="0" borderId="0" xfId="0" applyFont="1" applyFill="1" applyAlignment="1">
      <alignment vertical="center"/>
    </xf>
    <xf numFmtId="0" fontId="12" fillId="0" borderId="0" xfId="0" applyFont="1" applyFill="1" applyAlignment="1"/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right" vertical="center"/>
    </xf>
    <xf numFmtId="0" fontId="0" fillId="0" borderId="0" xfId="0" applyAlignment="1"/>
    <xf numFmtId="16" fontId="3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2" fillId="0" borderId="3" xfId="0" applyFont="1" applyBorder="1" applyAlignment="1"/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40"/>
  <sheetViews>
    <sheetView tabSelected="1" view="pageBreakPreview" topLeftCell="C1" zoomScale="85" zoomScaleNormal="100" zoomScaleSheetLayoutView="85" workbookViewId="0">
      <selection activeCell="J1" sqref="J1:X1"/>
    </sheetView>
  </sheetViews>
  <sheetFormatPr defaultRowHeight="12.75"/>
  <cols>
    <col min="1" max="1" width="5.140625" style="2" customWidth="1"/>
    <col min="2" max="2" width="30.7109375" style="2" customWidth="1"/>
    <col min="3" max="3" width="26.5703125" style="2" customWidth="1"/>
    <col min="4" max="4" width="13.5703125" style="2" customWidth="1"/>
    <col min="5" max="5" width="15" style="2" customWidth="1"/>
    <col min="6" max="6" width="8.42578125" style="2" customWidth="1"/>
    <col min="7" max="7" width="6.42578125" style="2" customWidth="1"/>
    <col min="8" max="8" width="7.42578125" style="2" customWidth="1"/>
    <col min="9" max="9" width="6.140625" style="2" customWidth="1"/>
    <col min="10" max="10" width="7.85546875" style="2" customWidth="1"/>
    <col min="11" max="11" width="7.140625" style="2" customWidth="1"/>
    <col min="12" max="12" width="7" style="2" customWidth="1"/>
    <col min="13" max="13" width="6.140625" style="2" customWidth="1"/>
    <col min="14" max="14" width="7.42578125" style="2" customWidth="1"/>
    <col min="15" max="15" width="6" style="2" customWidth="1"/>
    <col min="16" max="16" width="7" style="2" customWidth="1"/>
    <col min="17" max="17" width="5.28515625" style="2" customWidth="1"/>
    <col min="18" max="18" width="7.42578125" style="2" customWidth="1"/>
    <col min="19" max="19" width="5.85546875" style="2" customWidth="1"/>
    <col min="20" max="20" width="7.42578125" style="2" customWidth="1"/>
    <col min="21" max="21" width="5.5703125" style="2" customWidth="1"/>
    <col min="22" max="22" width="6.5703125" style="2" customWidth="1"/>
    <col min="23" max="23" width="6" style="2" customWidth="1"/>
    <col min="24" max="24" width="7.140625" style="2" customWidth="1"/>
    <col min="25" max="16384" width="9.140625" style="2"/>
  </cols>
  <sheetData>
    <row r="1" spans="1:24" ht="15">
      <c r="A1" s="1"/>
      <c r="J1" s="33" t="s">
        <v>52</v>
      </c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</row>
    <row r="2" spans="1:24">
      <c r="A2" s="1"/>
    </row>
    <row r="3" spans="1:24" ht="15">
      <c r="A3" s="1"/>
      <c r="J3" s="33" t="s">
        <v>30</v>
      </c>
      <c r="K3" s="34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</row>
    <row r="4" spans="1:24">
      <c r="A4" s="3"/>
    </row>
    <row r="5" spans="1:24" ht="15.75">
      <c r="A5" s="4"/>
      <c r="C5" s="37" t="s">
        <v>31</v>
      </c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</row>
    <row r="6" spans="1:24">
      <c r="A6" s="3"/>
    </row>
    <row r="7" spans="1:24" ht="12.75" customHeight="1">
      <c r="A7" s="28" t="s">
        <v>0</v>
      </c>
      <c r="B7" s="28" t="s">
        <v>1</v>
      </c>
      <c r="C7" s="28" t="s">
        <v>2</v>
      </c>
      <c r="D7" s="28" t="s">
        <v>3</v>
      </c>
      <c r="E7" s="28" t="s">
        <v>4</v>
      </c>
      <c r="F7" s="36" t="s">
        <v>5</v>
      </c>
      <c r="G7" s="44" t="s">
        <v>6</v>
      </c>
      <c r="H7" s="44"/>
      <c r="I7" s="44"/>
      <c r="J7" s="44"/>
      <c r="K7" s="44"/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</row>
    <row r="8" spans="1:24">
      <c r="A8" s="28"/>
      <c r="B8" s="28"/>
      <c r="C8" s="28"/>
      <c r="D8" s="28"/>
      <c r="E8" s="28"/>
      <c r="F8" s="36"/>
      <c r="G8" s="44">
        <v>2017</v>
      </c>
      <c r="H8" s="44"/>
      <c r="I8" s="44">
        <v>2018</v>
      </c>
      <c r="J8" s="44"/>
      <c r="K8" s="44">
        <v>2019</v>
      </c>
      <c r="L8" s="44"/>
      <c r="M8" s="44">
        <v>2020</v>
      </c>
      <c r="N8" s="44"/>
      <c r="O8" s="44">
        <v>2021</v>
      </c>
      <c r="P8" s="44"/>
      <c r="Q8" s="44">
        <v>2022</v>
      </c>
      <c r="R8" s="44"/>
      <c r="S8" s="44">
        <v>2023</v>
      </c>
      <c r="T8" s="44"/>
      <c r="U8" s="44">
        <v>2024</v>
      </c>
      <c r="V8" s="44"/>
      <c r="W8" s="44">
        <v>2025</v>
      </c>
      <c r="X8" s="44"/>
    </row>
    <row r="9" spans="1:24" ht="84" customHeight="1">
      <c r="A9" s="28"/>
      <c r="B9" s="28"/>
      <c r="C9" s="28"/>
      <c r="D9" s="28"/>
      <c r="E9" s="28"/>
      <c r="F9" s="36"/>
      <c r="G9" s="8" t="s">
        <v>7</v>
      </c>
      <c r="H9" s="8" t="s">
        <v>8</v>
      </c>
      <c r="I9" s="8" t="s">
        <v>7</v>
      </c>
      <c r="J9" s="8" t="s">
        <v>8</v>
      </c>
      <c r="K9" s="8" t="s">
        <v>7</v>
      </c>
      <c r="L9" s="8" t="s">
        <v>8</v>
      </c>
      <c r="M9" s="8" t="s">
        <v>7</v>
      </c>
      <c r="N9" s="8" t="s">
        <v>8</v>
      </c>
      <c r="O9" s="8" t="s">
        <v>7</v>
      </c>
      <c r="P9" s="8" t="s">
        <v>8</v>
      </c>
      <c r="Q9" s="8" t="s">
        <v>7</v>
      </c>
      <c r="R9" s="8" t="s">
        <v>8</v>
      </c>
      <c r="S9" s="8" t="s">
        <v>7</v>
      </c>
      <c r="T9" s="8" t="s">
        <v>8</v>
      </c>
      <c r="U9" s="8" t="s">
        <v>7</v>
      </c>
      <c r="V9" s="8" t="s">
        <v>8</v>
      </c>
      <c r="W9" s="8" t="s">
        <v>7</v>
      </c>
      <c r="X9" s="8" t="s">
        <v>8</v>
      </c>
    </row>
    <row r="10" spans="1:24">
      <c r="A10" s="11">
        <v>1</v>
      </c>
      <c r="B10" s="11">
        <v>2</v>
      </c>
      <c r="C10" s="11">
        <v>3</v>
      </c>
      <c r="D10" s="11">
        <v>4</v>
      </c>
      <c r="E10" s="11">
        <v>5</v>
      </c>
      <c r="F10" s="13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3">
        <v>20</v>
      </c>
      <c r="U10" s="13">
        <v>21</v>
      </c>
      <c r="V10" s="13">
        <v>22</v>
      </c>
      <c r="W10" s="13">
        <v>23</v>
      </c>
      <c r="X10" s="13">
        <v>24</v>
      </c>
    </row>
    <row r="11" spans="1:24" ht="45">
      <c r="A11" s="11">
        <v>1</v>
      </c>
      <c r="B11" s="11" t="s">
        <v>9</v>
      </c>
      <c r="C11" s="11" t="s">
        <v>10</v>
      </c>
      <c r="D11" s="11" t="s">
        <v>11</v>
      </c>
      <c r="E11" s="11" t="s">
        <v>12</v>
      </c>
      <c r="F11" s="15">
        <v>3403.5</v>
      </c>
      <c r="G11" s="15">
        <v>1606.8</v>
      </c>
      <c r="H11" s="15">
        <v>2837.7</v>
      </c>
      <c r="I11" s="15">
        <v>371.8</v>
      </c>
      <c r="J11" s="17">
        <v>1675.6</v>
      </c>
      <c r="K11" s="16">
        <v>371.8</v>
      </c>
      <c r="L11" s="17">
        <v>2254.4</v>
      </c>
      <c r="M11" s="16">
        <v>371.8</v>
      </c>
      <c r="N11" s="17">
        <v>2352</v>
      </c>
      <c r="O11" s="16">
        <v>371.8</v>
      </c>
      <c r="P11" s="16">
        <v>2363.1</v>
      </c>
      <c r="Q11" s="16">
        <v>371.8</v>
      </c>
      <c r="R11" s="16">
        <v>2363.1</v>
      </c>
      <c r="S11" s="16">
        <v>371.8</v>
      </c>
      <c r="T11" s="16">
        <v>2363.1</v>
      </c>
      <c r="U11" s="16">
        <v>371.8</v>
      </c>
      <c r="V11" s="16">
        <v>2363.1</v>
      </c>
      <c r="W11" s="16">
        <v>371.8</v>
      </c>
      <c r="X11" s="16">
        <v>2363.1</v>
      </c>
    </row>
    <row r="12" spans="1:24" ht="78" customHeight="1">
      <c r="A12" s="14" t="s">
        <v>37</v>
      </c>
      <c r="B12" s="9" t="s">
        <v>13</v>
      </c>
      <c r="C12" s="11" t="s">
        <v>14</v>
      </c>
      <c r="D12" s="11" t="s">
        <v>11</v>
      </c>
      <c r="E12" s="11" t="s">
        <v>12</v>
      </c>
      <c r="F12" s="11">
        <v>64.87</v>
      </c>
      <c r="G12" s="11">
        <v>100</v>
      </c>
      <c r="H12" s="11">
        <v>87.83</v>
      </c>
      <c r="I12" s="11">
        <v>100</v>
      </c>
      <c r="J12" s="5">
        <f>484*100/517</f>
        <v>93.61702127659575</v>
      </c>
      <c r="K12" s="6">
        <v>100</v>
      </c>
      <c r="L12" s="5">
        <v>94</v>
      </c>
      <c r="M12" s="6">
        <v>100</v>
      </c>
      <c r="N12" s="5">
        <v>90.7</v>
      </c>
      <c r="O12" s="6">
        <v>100</v>
      </c>
      <c r="P12" s="6">
        <v>87.8</v>
      </c>
      <c r="Q12" s="6">
        <v>100</v>
      </c>
      <c r="R12" s="6">
        <v>87.8</v>
      </c>
      <c r="S12" s="6">
        <v>100</v>
      </c>
      <c r="T12" s="6">
        <v>87.8</v>
      </c>
      <c r="U12" s="6">
        <v>100</v>
      </c>
      <c r="V12" s="6">
        <v>87.8</v>
      </c>
      <c r="W12" s="6">
        <v>100</v>
      </c>
      <c r="X12" s="6">
        <v>87.8</v>
      </c>
    </row>
    <row r="13" spans="1:24" ht="81" customHeight="1">
      <c r="A13" s="12" t="s">
        <v>38</v>
      </c>
      <c r="B13" s="11" t="s">
        <v>15</v>
      </c>
      <c r="C13" s="11" t="s">
        <v>16</v>
      </c>
      <c r="D13" s="11" t="s">
        <v>11</v>
      </c>
      <c r="E13" s="11" t="s">
        <v>12</v>
      </c>
      <c r="F13" s="11">
        <v>0</v>
      </c>
      <c r="G13" s="11">
        <v>46</v>
      </c>
      <c r="H13" s="11">
        <v>0</v>
      </c>
      <c r="I13" s="11">
        <v>14</v>
      </c>
      <c r="J13" s="11">
        <v>0</v>
      </c>
      <c r="K13" s="11">
        <v>20</v>
      </c>
      <c r="L13" s="11">
        <v>0</v>
      </c>
      <c r="M13" s="11">
        <v>20</v>
      </c>
      <c r="N13" s="11">
        <v>0</v>
      </c>
      <c r="O13" s="11">
        <v>20</v>
      </c>
      <c r="P13" s="11">
        <v>0</v>
      </c>
      <c r="Q13" s="11">
        <v>0</v>
      </c>
      <c r="R13" s="11">
        <v>0</v>
      </c>
      <c r="S13" s="11">
        <v>0</v>
      </c>
      <c r="T13" s="11">
        <v>0</v>
      </c>
      <c r="U13" s="11">
        <v>0</v>
      </c>
      <c r="V13" s="11">
        <v>0</v>
      </c>
      <c r="W13" s="11">
        <v>0</v>
      </c>
      <c r="X13" s="11">
        <v>0</v>
      </c>
    </row>
    <row r="14" spans="1:24" ht="76.5" customHeight="1">
      <c r="A14" s="35" t="s">
        <v>39</v>
      </c>
      <c r="B14" s="28" t="s">
        <v>17</v>
      </c>
      <c r="C14" s="11" t="s">
        <v>45</v>
      </c>
      <c r="D14" s="11" t="s">
        <v>11</v>
      </c>
      <c r="E14" s="11" t="s">
        <v>12</v>
      </c>
      <c r="F14" s="11">
        <v>0</v>
      </c>
      <c r="G14" s="11">
        <v>28</v>
      </c>
      <c r="H14" s="11">
        <v>28</v>
      </c>
      <c r="I14" s="11">
        <v>30</v>
      </c>
      <c r="J14" s="11">
        <v>27</v>
      </c>
      <c r="K14" s="11">
        <v>9</v>
      </c>
      <c r="L14" s="11">
        <v>9</v>
      </c>
      <c r="M14" s="11">
        <v>3</v>
      </c>
      <c r="N14" s="11">
        <v>3</v>
      </c>
      <c r="O14" s="11">
        <v>5</v>
      </c>
      <c r="P14" s="11">
        <v>5</v>
      </c>
      <c r="Q14" s="11">
        <v>0</v>
      </c>
      <c r="R14" s="11">
        <v>0</v>
      </c>
      <c r="S14" s="11">
        <v>0</v>
      </c>
      <c r="T14" s="11">
        <v>0</v>
      </c>
      <c r="U14" s="11">
        <v>0</v>
      </c>
      <c r="V14" s="11">
        <v>0</v>
      </c>
      <c r="W14" s="11">
        <v>0</v>
      </c>
      <c r="X14" s="11">
        <v>0</v>
      </c>
    </row>
    <row r="15" spans="1:24" ht="81.75" customHeight="1">
      <c r="A15" s="35"/>
      <c r="B15" s="28"/>
      <c r="C15" s="11" t="s">
        <v>18</v>
      </c>
      <c r="D15" s="11" t="s">
        <v>11</v>
      </c>
      <c r="E15" s="11" t="s">
        <v>12</v>
      </c>
      <c r="F15" s="11">
        <v>51</v>
      </c>
      <c r="G15" s="11">
        <v>100</v>
      </c>
      <c r="H15" s="11">
        <v>62.05</v>
      </c>
      <c r="I15" s="11">
        <v>100</v>
      </c>
      <c r="J15" s="5">
        <f>315*100/515</f>
        <v>61.165048543689323</v>
      </c>
      <c r="K15" s="6">
        <v>100</v>
      </c>
      <c r="L15" s="5">
        <f>425*100/614</f>
        <v>69.218241042345284</v>
      </c>
      <c r="M15" s="6">
        <v>100</v>
      </c>
      <c r="N15" s="5">
        <v>66.7</v>
      </c>
      <c r="O15" s="11">
        <v>100</v>
      </c>
      <c r="P15" s="10">
        <v>64.7</v>
      </c>
      <c r="Q15" s="6">
        <v>100</v>
      </c>
      <c r="R15" s="10">
        <v>64.7</v>
      </c>
      <c r="S15" s="6">
        <v>100</v>
      </c>
      <c r="T15" s="10">
        <v>64.7</v>
      </c>
      <c r="U15" s="6">
        <v>100</v>
      </c>
      <c r="V15" s="10">
        <v>64.7</v>
      </c>
      <c r="W15" s="6">
        <v>100</v>
      </c>
      <c r="X15" s="10">
        <v>64.7</v>
      </c>
    </row>
    <row r="16" spans="1:24" ht="53.25" customHeight="1">
      <c r="A16" s="27" t="s">
        <v>40</v>
      </c>
      <c r="B16" s="28" t="s">
        <v>19</v>
      </c>
      <c r="C16" s="11" t="s">
        <v>43</v>
      </c>
      <c r="D16" s="11" t="s">
        <v>11</v>
      </c>
      <c r="E16" s="11" t="s">
        <v>12</v>
      </c>
      <c r="F16" s="11">
        <v>0</v>
      </c>
      <c r="G16" s="11">
        <v>0</v>
      </c>
      <c r="H16" s="11">
        <v>0</v>
      </c>
      <c r="I16" s="11">
        <v>66.099999999999994</v>
      </c>
      <c r="J16" s="11">
        <v>66.099999999999994</v>
      </c>
      <c r="K16" s="11">
        <v>0</v>
      </c>
      <c r="L16" s="11">
        <v>0</v>
      </c>
      <c r="M16" s="11">
        <v>0</v>
      </c>
      <c r="N16" s="11">
        <v>0</v>
      </c>
      <c r="O16" s="11">
        <v>0</v>
      </c>
      <c r="P16" s="11">
        <v>0</v>
      </c>
      <c r="Q16" s="11">
        <v>0</v>
      </c>
      <c r="R16" s="11">
        <v>0</v>
      </c>
      <c r="S16" s="11">
        <v>0</v>
      </c>
      <c r="T16" s="11">
        <v>0</v>
      </c>
      <c r="U16" s="11">
        <v>0</v>
      </c>
      <c r="V16" s="11">
        <v>0</v>
      </c>
      <c r="W16" s="11">
        <v>0</v>
      </c>
      <c r="X16" s="11">
        <v>0</v>
      </c>
    </row>
    <row r="17" spans="1:24" ht="60" customHeight="1">
      <c r="A17" s="27"/>
      <c r="B17" s="28"/>
      <c r="C17" s="11" t="s">
        <v>20</v>
      </c>
      <c r="D17" s="11" t="s">
        <v>11</v>
      </c>
      <c r="E17" s="11" t="s">
        <v>12</v>
      </c>
      <c r="F17" s="11">
        <v>0</v>
      </c>
      <c r="G17" s="11">
        <v>565.79999999999995</v>
      </c>
      <c r="H17" s="11">
        <v>565.79999999999995</v>
      </c>
      <c r="I17" s="11">
        <v>0</v>
      </c>
      <c r="J17" s="11">
        <v>0</v>
      </c>
      <c r="K17" s="11">
        <v>49.8</v>
      </c>
      <c r="L17" s="11">
        <v>49.8</v>
      </c>
      <c r="M17" s="11">
        <v>0</v>
      </c>
      <c r="N17" s="11">
        <v>0</v>
      </c>
      <c r="O17" s="11">
        <v>0</v>
      </c>
      <c r="P17" s="11">
        <v>0</v>
      </c>
      <c r="Q17" s="11">
        <v>0</v>
      </c>
      <c r="R17" s="11">
        <v>0</v>
      </c>
      <c r="S17" s="11">
        <v>0</v>
      </c>
      <c r="T17" s="11">
        <v>0</v>
      </c>
      <c r="U17" s="11">
        <v>0</v>
      </c>
      <c r="V17" s="11">
        <v>0</v>
      </c>
      <c r="W17" s="11">
        <v>0</v>
      </c>
      <c r="X17" s="11">
        <v>0</v>
      </c>
    </row>
    <row r="18" spans="1:24" ht="53.25" customHeight="1">
      <c r="A18" s="27" t="s">
        <v>41</v>
      </c>
      <c r="B18" s="28" t="s">
        <v>21</v>
      </c>
      <c r="C18" s="11" t="s">
        <v>29</v>
      </c>
      <c r="D18" s="11" t="s">
        <v>11</v>
      </c>
      <c r="E18" s="11" t="s">
        <v>12</v>
      </c>
      <c r="F18" s="11">
        <v>0</v>
      </c>
      <c r="G18" s="11">
        <v>393.7</v>
      </c>
      <c r="H18" s="11">
        <v>393.7</v>
      </c>
      <c r="I18" s="7">
        <v>327.2</v>
      </c>
      <c r="J18" s="7">
        <v>255.6</v>
      </c>
      <c r="K18" s="11">
        <v>95.2</v>
      </c>
      <c r="L18" s="11">
        <v>95.2</v>
      </c>
      <c r="M18" s="11">
        <v>69.599999999999994</v>
      </c>
      <c r="N18" s="11">
        <v>69.599999999999994</v>
      </c>
      <c r="O18" s="7">
        <f>26.3+29.8+28.2+36.5+36.1</f>
        <v>156.9</v>
      </c>
      <c r="P18" s="7">
        <f>26.3+29.8+28.2+36.5+36.1</f>
        <v>156.9</v>
      </c>
      <c r="Q18" s="11">
        <v>0</v>
      </c>
      <c r="R18" s="11">
        <v>0</v>
      </c>
      <c r="S18" s="11">
        <v>0</v>
      </c>
      <c r="T18" s="11">
        <v>0</v>
      </c>
      <c r="U18" s="11">
        <v>0</v>
      </c>
      <c r="V18" s="11">
        <v>0</v>
      </c>
      <c r="W18" s="11">
        <v>0</v>
      </c>
      <c r="X18" s="11">
        <v>0</v>
      </c>
    </row>
    <row r="19" spans="1:24" ht="56.25">
      <c r="A19" s="27"/>
      <c r="B19" s="28"/>
      <c r="C19" s="11" t="s">
        <v>22</v>
      </c>
      <c r="D19" s="11" t="s">
        <v>11</v>
      </c>
      <c r="E19" s="11" t="s">
        <v>12</v>
      </c>
      <c r="F19" s="11">
        <v>0</v>
      </c>
      <c r="G19" s="11">
        <v>355.2</v>
      </c>
      <c r="H19" s="11">
        <v>164.3</v>
      </c>
      <c r="I19" s="7">
        <v>240.5</v>
      </c>
      <c r="J19" s="7">
        <v>240.5</v>
      </c>
      <c r="K19" s="11">
        <f>19.3+12.6</f>
        <v>31.9</v>
      </c>
      <c r="L19" s="11">
        <f>19.3+12.6</f>
        <v>31.9</v>
      </c>
      <c r="M19" s="11">
        <v>0</v>
      </c>
      <c r="N19" s="11">
        <v>0</v>
      </c>
      <c r="O19" s="11">
        <v>0</v>
      </c>
      <c r="P19" s="11">
        <v>0</v>
      </c>
      <c r="Q19" s="11">
        <v>0</v>
      </c>
      <c r="R19" s="11">
        <v>0</v>
      </c>
      <c r="S19" s="11">
        <v>0</v>
      </c>
      <c r="T19" s="11">
        <v>0</v>
      </c>
      <c r="U19" s="11">
        <v>0</v>
      </c>
      <c r="V19" s="11">
        <v>0</v>
      </c>
      <c r="W19" s="11">
        <v>0</v>
      </c>
      <c r="X19" s="11">
        <v>0</v>
      </c>
    </row>
    <row r="20" spans="1:24" ht="120.75" customHeight="1">
      <c r="A20" s="12" t="s">
        <v>42</v>
      </c>
      <c r="B20" s="11" t="s">
        <v>23</v>
      </c>
      <c r="C20" s="11" t="s">
        <v>24</v>
      </c>
      <c r="D20" s="11" t="s">
        <v>25</v>
      </c>
      <c r="E20" s="11" t="s">
        <v>12</v>
      </c>
      <c r="F20" s="11">
        <v>453.7</v>
      </c>
      <c r="G20" s="11">
        <v>238.5</v>
      </c>
      <c r="H20" s="11">
        <v>238.5</v>
      </c>
      <c r="I20" s="7">
        <v>954.4</v>
      </c>
      <c r="J20" s="7">
        <v>709.1</v>
      </c>
      <c r="K20" s="11">
        <v>1084.2</v>
      </c>
      <c r="L20" s="11">
        <v>1084.2</v>
      </c>
      <c r="M20" s="11">
        <v>1096.4000000000001</v>
      </c>
      <c r="N20" s="11">
        <v>1096.4000000000001</v>
      </c>
      <c r="O20" s="11">
        <v>1096.4000000000001</v>
      </c>
      <c r="P20" s="11">
        <v>1096.4000000000001</v>
      </c>
      <c r="Q20" s="11">
        <v>0</v>
      </c>
      <c r="R20" s="11">
        <v>0</v>
      </c>
      <c r="S20" s="11">
        <v>0</v>
      </c>
      <c r="T20" s="11">
        <v>0</v>
      </c>
      <c r="U20" s="11">
        <v>0</v>
      </c>
      <c r="V20" s="11">
        <v>0</v>
      </c>
      <c r="W20" s="11">
        <v>0</v>
      </c>
      <c r="X20" s="11">
        <v>0</v>
      </c>
    </row>
    <row r="21" spans="1:24" ht="30" customHeight="1">
      <c r="A21" s="39" t="s">
        <v>26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1"/>
      <c r="P21" s="41"/>
      <c r="Q21" s="41"/>
      <c r="R21" s="41"/>
      <c r="S21" s="41"/>
      <c r="T21" s="41"/>
      <c r="U21" s="41"/>
      <c r="V21" s="41"/>
      <c r="W21" s="41"/>
      <c r="X21" s="41"/>
    </row>
    <row r="22" spans="1:24" ht="30" customHeight="1">
      <c r="A22" s="42" t="s">
        <v>32</v>
      </c>
      <c r="B22" s="43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20"/>
      <c r="P22" s="20"/>
      <c r="Q22" s="20"/>
      <c r="R22" s="20"/>
      <c r="S22" s="20"/>
      <c r="T22" s="20"/>
      <c r="U22" s="20"/>
      <c r="V22" s="20"/>
      <c r="W22" s="20"/>
      <c r="X22" s="20"/>
    </row>
    <row r="23" spans="1:24" ht="15">
      <c r="A23" s="31" t="s">
        <v>27</v>
      </c>
      <c r="B23" s="32"/>
      <c r="C23" s="32"/>
      <c r="D23" s="32"/>
      <c r="E23" s="32"/>
      <c r="F23" s="32"/>
      <c r="G23" s="32"/>
      <c r="H23" s="32"/>
      <c r="I23" s="32"/>
      <c r="J23" s="32"/>
      <c r="K23" s="32"/>
      <c r="L23" s="32"/>
      <c r="M23" s="32"/>
      <c r="N23" s="32"/>
      <c r="O23" s="20"/>
      <c r="P23" s="20"/>
      <c r="Q23" s="20"/>
      <c r="R23" s="20"/>
      <c r="S23" s="20"/>
      <c r="T23" s="20"/>
      <c r="U23" s="20"/>
      <c r="V23" s="20"/>
      <c r="W23" s="20"/>
      <c r="X23" s="20"/>
    </row>
    <row r="24" spans="1:24" ht="15">
      <c r="A24" s="18" t="s">
        <v>33</v>
      </c>
      <c r="B24" s="19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20"/>
      <c r="P24" s="20"/>
      <c r="Q24" s="20"/>
      <c r="R24" s="20"/>
      <c r="S24" s="20"/>
      <c r="T24" s="20"/>
      <c r="U24" s="20"/>
      <c r="V24" s="20"/>
      <c r="W24" s="20"/>
      <c r="X24" s="20"/>
    </row>
    <row r="25" spans="1:24" ht="15">
      <c r="A25" s="18" t="s">
        <v>47</v>
      </c>
      <c r="B25" s="19"/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20"/>
      <c r="P25" s="20"/>
      <c r="Q25" s="20"/>
      <c r="R25" s="20"/>
      <c r="S25" s="20"/>
      <c r="T25" s="20"/>
      <c r="U25" s="20"/>
      <c r="V25" s="20"/>
      <c r="W25" s="20"/>
      <c r="X25" s="20"/>
    </row>
    <row r="26" spans="1:24" ht="15">
      <c r="A26" s="21" t="s">
        <v>48</v>
      </c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  <c r="M26" s="22"/>
      <c r="N26" s="22"/>
      <c r="O26" s="23"/>
      <c r="P26" s="23"/>
      <c r="Q26" s="23"/>
      <c r="R26" s="23"/>
      <c r="S26" s="23"/>
      <c r="T26" s="23"/>
      <c r="U26" s="23"/>
      <c r="V26" s="23"/>
      <c r="W26" s="23"/>
      <c r="X26" s="23"/>
    </row>
    <row r="27" spans="1:24" ht="15">
      <c r="A27" s="21" t="s">
        <v>49</v>
      </c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3"/>
      <c r="P27" s="23"/>
      <c r="Q27" s="23"/>
      <c r="R27" s="23"/>
      <c r="S27" s="23"/>
      <c r="T27" s="23"/>
      <c r="U27" s="23"/>
      <c r="V27" s="23"/>
      <c r="W27" s="23"/>
      <c r="X27" s="23"/>
    </row>
    <row r="28" spans="1:24" ht="27" customHeight="1">
      <c r="A28" s="18" t="s">
        <v>28</v>
      </c>
      <c r="B28" s="19"/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20"/>
      <c r="P28" s="20"/>
      <c r="Q28" s="20"/>
      <c r="R28" s="20"/>
      <c r="S28" s="20"/>
      <c r="T28" s="20"/>
      <c r="U28" s="20"/>
      <c r="V28" s="20"/>
      <c r="W28" s="20"/>
      <c r="X28" s="20"/>
    </row>
    <row r="29" spans="1:24" ht="38.25" customHeight="1">
      <c r="A29" s="29" t="s">
        <v>34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30"/>
      <c r="O29" s="20"/>
      <c r="P29" s="20"/>
      <c r="Q29" s="20"/>
      <c r="R29" s="20"/>
      <c r="S29" s="20"/>
      <c r="T29" s="20"/>
      <c r="U29" s="20"/>
      <c r="V29" s="20"/>
      <c r="W29" s="20"/>
      <c r="X29" s="20"/>
    </row>
    <row r="30" spans="1:24" ht="15">
      <c r="A30" s="18" t="s">
        <v>35</v>
      </c>
      <c r="B30" s="19"/>
      <c r="C30" s="19"/>
      <c r="D30" s="19"/>
      <c r="E30" s="19"/>
      <c r="F30" s="19"/>
      <c r="G30" s="19"/>
      <c r="H30" s="19"/>
      <c r="I30" s="19"/>
      <c r="J30" s="19"/>
      <c r="K30" s="19"/>
      <c r="L30" s="19"/>
      <c r="M30" s="19"/>
      <c r="N30" s="19"/>
      <c r="O30" s="20"/>
      <c r="P30" s="20"/>
      <c r="Q30" s="20"/>
      <c r="R30" s="20"/>
      <c r="S30" s="20"/>
      <c r="T30" s="20"/>
      <c r="U30" s="20"/>
      <c r="V30" s="20"/>
      <c r="W30" s="20"/>
      <c r="X30" s="20"/>
    </row>
    <row r="31" spans="1:24" ht="16.5" customHeight="1">
      <c r="A31" s="18" t="s">
        <v>36</v>
      </c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20"/>
      <c r="P31" s="20"/>
      <c r="Q31" s="20"/>
      <c r="R31" s="20"/>
      <c r="S31" s="20"/>
      <c r="T31" s="20"/>
      <c r="U31" s="20"/>
      <c r="V31" s="20"/>
      <c r="W31" s="20"/>
      <c r="X31" s="20"/>
    </row>
    <row r="32" spans="1:24" ht="26.25" customHeight="1">
      <c r="A32" s="18" t="s">
        <v>46</v>
      </c>
      <c r="B32" s="19"/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20"/>
      <c r="P32" s="20"/>
      <c r="Q32" s="20"/>
      <c r="R32" s="20"/>
      <c r="S32" s="20"/>
      <c r="T32" s="20"/>
      <c r="U32" s="20"/>
      <c r="V32" s="20"/>
      <c r="W32" s="20"/>
      <c r="X32" s="20"/>
    </row>
    <row r="33" spans="1:24" ht="22.5" customHeight="1">
      <c r="A33" s="18" t="s">
        <v>50</v>
      </c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20"/>
      <c r="P33" s="20"/>
      <c r="Q33" s="20"/>
      <c r="R33" s="20"/>
      <c r="S33" s="20"/>
      <c r="T33" s="20"/>
      <c r="U33" s="20"/>
      <c r="V33" s="20"/>
      <c r="W33" s="20"/>
      <c r="X33" s="20"/>
    </row>
    <row r="34" spans="1:24" ht="26.25" customHeight="1">
      <c r="A34" s="24" t="s">
        <v>51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  <c r="N34" s="25"/>
      <c r="O34" s="26"/>
      <c r="P34" s="26"/>
      <c r="Q34" s="26"/>
      <c r="R34" s="26"/>
      <c r="S34" s="26"/>
      <c r="T34" s="26"/>
      <c r="U34" s="26"/>
      <c r="V34" s="26"/>
      <c r="W34" s="26"/>
      <c r="X34" s="26"/>
    </row>
    <row r="35" spans="1:24" ht="25.5" customHeight="1">
      <c r="A35" s="24" t="s">
        <v>44</v>
      </c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6"/>
      <c r="P35" s="26"/>
      <c r="Q35" s="26"/>
      <c r="R35" s="26"/>
      <c r="S35" s="26"/>
      <c r="T35" s="26"/>
      <c r="U35" s="26"/>
      <c r="V35" s="26"/>
      <c r="W35" s="26"/>
      <c r="X35" s="26"/>
    </row>
    <row r="36" spans="1:24">
      <c r="A36" s="3"/>
    </row>
    <row r="37" spans="1:24">
      <c r="A37" s="3"/>
    </row>
    <row r="38" spans="1:24">
      <c r="A38" s="3"/>
    </row>
    <row r="39" spans="1:24">
      <c r="A39" s="3"/>
    </row>
    <row r="40" spans="1:24">
      <c r="A40" s="3"/>
    </row>
  </sheetData>
  <mergeCells count="40">
    <mergeCell ref="A21:X21"/>
    <mergeCell ref="A22:X22"/>
    <mergeCell ref="A7:A9"/>
    <mergeCell ref="B7:B9"/>
    <mergeCell ref="G7:X7"/>
    <mergeCell ref="G8:H8"/>
    <mergeCell ref="I8:J8"/>
    <mergeCell ref="K8:L8"/>
    <mergeCell ref="M8:N8"/>
    <mergeCell ref="O8:P8"/>
    <mergeCell ref="E7:E9"/>
    <mergeCell ref="F7:F9"/>
    <mergeCell ref="A18:A19"/>
    <mergeCell ref="B18:B19"/>
    <mergeCell ref="J1:X1"/>
    <mergeCell ref="C5:T5"/>
    <mergeCell ref="Q8:R8"/>
    <mergeCell ref="S8:T8"/>
    <mergeCell ref="U8:V8"/>
    <mergeCell ref="W8:X8"/>
    <mergeCell ref="A25:X25"/>
    <mergeCell ref="A26:X26"/>
    <mergeCell ref="A34:X34"/>
    <mergeCell ref="A24:X24"/>
    <mergeCell ref="A23:X23"/>
    <mergeCell ref="J3:X3"/>
    <mergeCell ref="A14:A15"/>
    <mergeCell ref="B14:B15"/>
    <mergeCell ref="C7:C9"/>
    <mergeCell ref="D7:D9"/>
    <mergeCell ref="A32:X32"/>
    <mergeCell ref="A33:X33"/>
    <mergeCell ref="A27:X27"/>
    <mergeCell ref="A28:X28"/>
    <mergeCell ref="A35:X35"/>
    <mergeCell ref="A16:A17"/>
    <mergeCell ref="B16:B17"/>
    <mergeCell ref="A29:X29"/>
    <mergeCell ref="A30:X30"/>
    <mergeCell ref="A31:X31"/>
  </mergeCells>
  <phoneticPr fontId="0" type="noConversion"/>
  <pageMargins left="0.19685039370078741" right="0.19685039370078741" top="0.19685039370078741" bottom="0.19685039370078741" header="0.11811023622047245" footer="0.11811023622047245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2019-03-28T05:32:23Z</dcterms:modified>
</cp:coreProperties>
</file>