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кд" sheetId="1" r:id="rId1"/>
  </sheets>
  <definedNames>
    <definedName name="_xlnm.Print_Area" localSheetId="0">'мкд'!$A$1:$H$197</definedName>
  </definedNames>
  <calcPr fullCalcOnLoad="1"/>
</workbook>
</file>

<file path=xl/sharedStrings.xml><?xml version="1.0" encoding="utf-8"?>
<sst xmlns="http://schemas.openxmlformats.org/spreadsheetml/2006/main" count="580" uniqueCount="205">
  <si>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</si>
  <si>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</si>
  <si>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</si>
  <si>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</si>
  <si>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</si>
  <si>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</si>
  <si>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Станиславского ул., 24</t>
  </si>
  <si>
    <t>№</t>
  </si>
  <si>
    <t>аварийный, подлежащий сносу</t>
  </si>
  <si>
    <t>Станиславского ул., 18</t>
  </si>
  <si>
    <t>Алеутская ул., 16</t>
  </si>
  <si>
    <t>непригодно для проживания</t>
  </si>
  <si>
    <t>аварийный, подлежащий рекон.</t>
  </si>
  <si>
    <t>Энтузиастов ул., 20а</t>
  </si>
  <si>
    <t>Октябрьская ул., 5</t>
  </si>
  <si>
    <t>Аэродромная ул., 23а</t>
  </si>
  <si>
    <t>Алтайская ул., 37</t>
  </si>
  <si>
    <t>Первомайская ул., 153</t>
  </si>
  <si>
    <t>Кольцевой проезд, 15</t>
  </si>
  <si>
    <t>Мирный пер., 32</t>
  </si>
  <si>
    <t xml:space="preserve">Соляная пл., 1                       </t>
  </si>
  <si>
    <t>Яковлева ул., 39/2</t>
  </si>
  <si>
    <t>Соляной пер. 16</t>
  </si>
  <si>
    <t xml:space="preserve">Центральная ул., 11 </t>
  </si>
  <si>
    <t xml:space="preserve">Войкова ул., 5                            </t>
  </si>
  <si>
    <t xml:space="preserve">Шегарский пер., 83                     </t>
  </si>
  <si>
    <t xml:space="preserve">Шегарский пер., 75                     </t>
  </si>
  <si>
    <t>Крымская ул., 128</t>
  </si>
  <si>
    <t>Техническая ул., 2</t>
  </si>
  <si>
    <t>Техническая ул, 4</t>
  </si>
  <si>
    <t>Петропавловская ул., 3а</t>
  </si>
  <si>
    <t>Нечевский пер., 7</t>
  </si>
  <si>
    <t>Первомайская ул., 170</t>
  </si>
  <si>
    <t>Войкова ул., 14/1</t>
  </si>
  <si>
    <t>Кирова пр., 13</t>
  </si>
  <si>
    <t>Кирова пр., 13а</t>
  </si>
  <si>
    <t xml:space="preserve">Ванцетти пер., 9                         </t>
  </si>
  <si>
    <t>Ленина пр., 150</t>
  </si>
  <si>
    <t>Профсоюзная ул., 12</t>
  </si>
  <si>
    <t>Карла  Маркса ул., 29</t>
  </si>
  <si>
    <t xml:space="preserve">Профсоюзная ул., 21а </t>
  </si>
  <si>
    <t xml:space="preserve">Водяная ул., 41а                             </t>
  </si>
  <si>
    <t xml:space="preserve">Ванцетти пер., 6 </t>
  </si>
  <si>
    <t>ИТОГО</t>
  </si>
  <si>
    <t>5-ой Армии ул., 13а</t>
  </si>
  <si>
    <t>Баранчуковский пер., 33а</t>
  </si>
  <si>
    <t xml:space="preserve">Урожайный пер., 26а </t>
  </si>
  <si>
    <t xml:space="preserve">Водяная ул., 41      </t>
  </si>
  <si>
    <t xml:space="preserve">Профсоюзная ул., 21 </t>
  </si>
  <si>
    <t xml:space="preserve">Бердская ул., 2   </t>
  </si>
  <si>
    <t>Каховская ул., 59</t>
  </si>
  <si>
    <t xml:space="preserve">3-я Рабочая ул., 5                </t>
  </si>
  <si>
    <t>Комсомольский пер., 11</t>
  </si>
  <si>
    <t xml:space="preserve">Войкова ул., 23 </t>
  </si>
  <si>
    <t>Григорьева ул., 8</t>
  </si>
  <si>
    <t>Крымская ул., 141</t>
  </si>
  <si>
    <t xml:space="preserve">Калужская ул., 5                         </t>
  </si>
  <si>
    <t>Кононова пер., 15/1</t>
  </si>
  <si>
    <t xml:space="preserve">№ </t>
  </si>
  <si>
    <t>Гагарина ул., 24</t>
  </si>
  <si>
    <t>Большая Подгорная ул., 173</t>
  </si>
  <si>
    <t xml:space="preserve">Бакунина ул., 17 - 10                           </t>
  </si>
  <si>
    <t>Карла Маркса ул., 43 - 9А</t>
  </si>
  <si>
    <t>Транспортная ул., 8</t>
  </si>
  <si>
    <t>Макушина ул., 5</t>
  </si>
  <si>
    <t xml:space="preserve">Мамонтова, ул., 14 </t>
  </si>
  <si>
    <t>Татарская ул., 21</t>
  </si>
  <si>
    <t>Тимакова ул., 33</t>
  </si>
  <si>
    <t>Энтузиастов ул., 8</t>
  </si>
  <si>
    <t>5-ой Армии ул., 6 - 1</t>
  </si>
  <si>
    <t>5-ой Армии ул., 6 - 2</t>
  </si>
  <si>
    <t>5-ой Армии ул., 6 -.5</t>
  </si>
  <si>
    <t xml:space="preserve"> Розы Люксембург ул., 8 -  №23-26</t>
  </si>
  <si>
    <t>Ленина пр., 152а - 9</t>
  </si>
  <si>
    <t>Ленина пр., 152а - 11</t>
  </si>
  <si>
    <t xml:space="preserve">Большая Подгорная ул., 149   </t>
  </si>
  <si>
    <t>Карла Маркса ул., 49</t>
  </si>
  <si>
    <t xml:space="preserve">Кононова пер., 11 - 9             </t>
  </si>
  <si>
    <t xml:space="preserve">Большая Подгорная ул., 169 </t>
  </si>
  <si>
    <t xml:space="preserve">Большая Подгорная ул., 116 </t>
  </si>
  <si>
    <t xml:space="preserve">Аркадия Иванова ул., 2/2           </t>
  </si>
  <si>
    <t>Розы Люксембург ул., 113</t>
  </si>
  <si>
    <t xml:space="preserve">Розы Люксембург ул., 11, кв.4                  </t>
  </si>
  <si>
    <t>Розы Люксембург ул., 111</t>
  </si>
  <si>
    <t>Розы Люкембург ул.. 48</t>
  </si>
  <si>
    <t xml:space="preserve">Большая Подгорная ул., 189 (пер.Целинный, 1)  </t>
  </si>
  <si>
    <t>Молодежная ул.,  11 - 3, пос. Кузовлево</t>
  </si>
  <si>
    <t xml:space="preserve">Мусы Джалиля ул., 11                   </t>
  </si>
  <si>
    <t>Розы Люксембург ул., 97</t>
  </si>
  <si>
    <t>Большая Подгорная ул., 41/1</t>
  </si>
  <si>
    <t>Большая Подгорная ул., 232</t>
  </si>
  <si>
    <t>Свердлова ул., 6</t>
  </si>
  <si>
    <t>Большая Подгорная ул., 219-2</t>
  </si>
  <si>
    <t>Героев Чубаровцев ул., 30а</t>
  </si>
  <si>
    <t>Мичурина ул., 51-4</t>
  </si>
  <si>
    <t xml:space="preserve">Большая Подгорная ул., 216 </t>
  </si>
  <si>
    <t>Шегарский пер., 81</t>
  </si>
  <si>
    <t>Каховская ул., 135</t>
  </si>
  <si>
    <t>Трудовая ул., 1</t>
  </si>
  <si>
    <t>Большая Подгорная ул., 217-3</t>
  </si>
  <si>
    <t xml:space="preserve">Шишкова ул., 30, кв.1                      </t>
  </si>
  <si>
    <t xml:space="preserve">Розы Люксембург ул., 11/1                  </t>
  </si>
  <si>
    <t xml:space="preserve">Олега Кошевого ул., 42    </t>
  </si>
  <si>
    <t>Соляная пл., 1а - 1</t>
  </si>
  <si>
    <t>Профсоюзная ул., 19</t>
  </si>
  <si>
    <t xml:space="preserve">Ангарская ул., 70 - 1                         </t>
  </si>
  <si>
    <t>Лермонтова ул., 17</t>
  </si>
  <si>
    <t>Октябрьская ул., д. 4</t>
  </si>
  <si>
    <t xml:space="preserve">Большая Подгорная ул., 203а                  </t>
  </si>
  <si>
    <t>Большая Подгорная ул., 15</t>
  </si>
  <si>
    <t>Ново - Киевская ул., 7</t>
  </si>
  <si>
    <t>Большая Подгорная ул., 215</t>
  </si>
  <si>
    <t>Белая ул., 12-3</t>
  </si>
  <si>
    <t>Совпартшкольный пер., 7</t>
  </si>
  <si>
    <t>Розы Люксембург ул., 76/1</t>
  </si>
  <si>
    <t>Белая ул., 5</t>
  </si>
  <si>
    <t>Аркадия Иванова ул., 2а</t>
  </si>
  <si>
    <t>Ленина пр., 47/1</t>
  </si>
  <si>
    <t>Ленина пр., 153</t>
  </si>
  <si>
    <t>Розы Люксембург ул., 60</t>
  </si>
  <si>
    <t>Большая Подгорная ул., 203б</t>
  </si>
  <si>
    <t>Первомайская ул., 143-6</t>
  </si>
  <si>
    <t>Московский тракт, 60</t>
  </si>
  <si>
    <t>Учебная ул., 1</t>
  </si>
  <si>
    <t>Студгородок ул., 6</t>
  </si>
  <si>
    <t>Белинского ул., 82</t>
  </si>
  <si>
    <t>Загорная ул., 44</t>
  </si>
  <si>
    <t>Крылова ул., 11/1</t>
  </si>
  <si>
    <t>Луговой пер., 18</t>
  </si>
  <si>
    <t>Советская ул., 10а</t>
  </si>
  <si>
    <t>Источный пер., 3</t>
  </si>
  <si>
    <t>Урожайный пер., 27</t>
  </si>
  <si>
    <t>Большая Подгорная ул., 45</t>
  </si>
  <si>
    <t>МПС ул., 15</t>
  </si>
  <si>
    <t>Загорная ул., 9-6</t>
  </si>
  <si>
    <t>Большая Подгорная ул., 224</t>
  </si>
  <si>
    <t>Профсоюзная ул., 8</t>
  </si>
  <si>
    <t>Шегарский пер., 73</t>
  </si>
  <si>
    <t>Татарская ул., 3а</t>
  </si>
  <si>
    <t>Татарская ул., 11</t>
  </si>
  <si>
    <t>Первомайская ул., 145</t>
  </si>
  <si>
    <t>Профсоюзная ул., 5</t>
  </si>
  <si>
    <t>Белая ул., 14</t>
  </si>
  <si>
    <t>Красноармейская ул., 21</t>
  </si>
  <si>
    <t>Красноармейская ул., 51</t>
  </si>
  <si>
    <t>Красноармейская ул., 51а</t>
  </si>
  <si>
    <t>Красноармейская ул., 117б</t>
  </si>
  <si>
    <t>Правобережная ул., 11а</t>
  </si>
  <si>
    <t>Техническая ул., 8б</t>
  </si>
  <si>
    <t>Первомайская ул., 168</t>
  </si>
  <si>
    <t>Первомайская ул., 143</t>
  </si>
  <si>
    <t>Ачинская ул., 8</t>
  </si>
  <si>
    <t>Большая Подгорная ул., 226</t>
  </si>
  <si>
    <t>Фрунзе пр., 12</t>
  </si>
  <si>
    <t>Советская ул., 50а</t>
  </si>
  <si>
    <t>Флотский пер., 4</t>
  </si>
  <si>
    <t>Татарская ул., 31</t>
  </si>
  <si>
    <t>Приложение 13 к подпрограмме «Расселение аварийного жилья» на 2017-2025 годы</t>
  </si>
  <si>
    <t>Резервный перечень многоквартирных домов, подлежащих расселению в рамках муниципальной программы «Расселение аварийного жилья и создание маневренного жилищного фонда»</t>
  </si>
  <si>
    <t>Кольцевой проезд, 7</t>
  </si>
  <si>
    <t>Большая Подгорная ул., 147</t>
  </si>
  <si>
    <t>Большая Подгорная ул., 199</t>
  </si>
  <si>
    <t>Профсоюзная ул., 15-1</t>
  </si>
  <si>
    <t>Чулымская ул., 81/1</t>
  </si>
  <si>
    <t>Максима Горького ул., 39</t>
  </si>
  <si>
    <t>Ленина пр., 123/3</t>
  </si>
  <si>
    <t>Днепровский пер., 23</t>
  </si>
  <si>
    <t xml:space="preserve">Максима Горького ул., 8                       </t>
  </si>
  <si>
    <t>Максима Горького ул., 37</t>
  </si>
  <si>
    <t>Максима Горького ул., 14</t>
  </si>
  <si>
    <t>Источная ул., 43-2</t>
  </si>
  <si>
    <t>Целинный пер., 22</t>
  </si>
  <si>
    <t>Целинный пер., 28-11</t>
  </si>
  <si>
    <t>Центральная ул., 14-1</t>
  </si>
  <si>
    <t>Научная ул., 32а</t>
  </si>
  <si>
    <t>Красный пер., 6/1</t>
  </si>
  <si>
    <t>Дзержинского ул., 6</t>
  </si>
  <si>
    <t>Советская ул., 16</t>
  </si>
  <si>
    <t>Никитина ул., 21</t>
  </si>
  <si>
    <t>Татарская ул., 42а</t>
  </si>
  <si>
    <t>Ленина пр., 19</t>
  </si>
  <si>
    <t>Крылова ул.,  4</t>
  </si>
  <si>
    <t>Асиновская ул., 7</t>
  </si>
  <si>
    <t>Асиновская ул., 9</t>
  </si>
  <si>
    <t>Шишкова ул., 1а</t>
  </si>
  <si>
    <t>Шишкова ул., 1б</t>
  </si>
  <si>
    <t>Ленина пр., 198</t>
  </si>
  <si>
    <t>Алеутская ул., 14-2</t>
  </si>
  <si>
    <t xml:space="preserve">Мельничная ул., 29 </t>
  </si>
  <si>
    <t>Войкова ул., 13а</t>
  </si>
  <si>
    <t>Пушкина ул., 21</t>
  </si>
  <si>
    <t>Бирюкова ул., 3</t>
  </si>
  <si>
    <t>Льва Толстого ул., 48</t>
  </si>
  <si>
    <t>Жуковский пер., 3</t>
  </si>
  <si>
    <t>Кононова пер., 6</t>
  </si>
  <si>
    <t>Максима Горького ул., 9</t>
  </si>
  <si>
    <t xml:space="preserve">Целинный пер., 28 </t>
  </si>
  <si>
    <t xml:space="preserve">Гагарина ул., 5/1 </t>
  </si>
  <si>
    <t>Профсоюзная ул., 14</t>
  </si>
  <si>
    <t>Бирюкова ул., 7а</t>
  </si>
  <si>
    <t>Щорса ул., 5</t>
  </si>
  <si>
    <t>Ленина пр., 218-8</t>
  </si>
  <si>
    <t>2-ая Ново-Деповская ул., 25</t>
  </si>
  <si>
    <t>Шишкова ул., 5</t>
  </si>
  <si>
    <t>Приложение 9 к постановлению администрации Города Томска от 30.12.2020 № 1153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</si>
</sst>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</numFmts>
  <fonts count="43">
    <font>
      <sz val="10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34" borderId="10" xfId="53" applyFont="1" applyFill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textRotation="90" wrapText="1"/>
    </xf>
    <xf numFmtId="1" fontId="7" fillId="34" borderId="10" xfId="53" applyNumberFormat="1" applyFont="1" applyFill="1" applyBorder="1" applyAlignment="1">
      <alignment horizontal="center" vertical="center" textRotation="90" wrapText="1"/>
      <protection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left" vertical="center" wrapText="1"/>
    </xf>
    <xf numFmtId="14" fontId="7" fillId="34" borderId="11" xfId="0" applyNumberFormat="1" applyFont="1" applyFill="1" applyBorder="1" applyAlignment="1">
      <alignment horizontal="center" vertical="center"/>
    </xf>
    <xf numFmtId="14" fontId="7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8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" fontId="7" fillId="34" borderId="11" xfId="53" applyNumberFormat="1" applyFont="1" applyFill="1" applyBorder="1" applyAlignment="1">
      <alignment horizontal="center" vertical="center" wrapText="1"/>
      <protection/>
    </xf>
    <xf numFmtId="189" fontId="7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1" xfId="60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 wrapText="1"/>
    </xf>
    <xf numFmtId="14" fontId="7" fillId="34" borderId="15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left" vertical="center" wrapText="1"/>
      <protection/>
    </xf>
    <xf numFmtId="14" fontId="7" fillId="34" borderId="11" xfId="0" applyNumberFormat="1" applyFont="1" applyFill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88" fontId="4" fillId="34" borderId="0" xfId="0" applyNumberFormat="1" applyFont="1" applyFill="1" applyAlignment="1">
      <alignment horizontal="right" vertical="center" wrapText="1"/>
    </xf>
    <xf numFmtId="0" fontId="0" fillId="34" borderId="0" xfId="0" applyFont="1" applyFill="1" applyAlignment="1">
      <alignment horizontal="right" vertical="center"/>
    </xf>
    <xf numFmtId="0" fontId="7" fillId="34" borderId="11" xfId="53" applyFont="1" applyFill="1" applyBorder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textRotation="90" wrapText="1"/>
      <protection/>
    </xf>
    <xf numFmtId="0" fontId="7" fillId="34" borderId="17" xfId="53" applyFont="1" applyFill="1" applyBorder="1" applyAlignment="1">
      <alignment horizontal="center" vertical="center" textRotation="90" wrapText="1"/>
      <protection/>
    </xf>
    <xf numFmtId="0" fontId="7" fillId="34" borderId="15" xfId="53" applyFont="1" applyFill="1" applyBorder="1" applyAlignment="1">
      <alignment horizontal="center" vertical="center" textRotation="90" wrapText="1"/>
      <protection/>
    </xf>
    <xf numFmtId="0" fontId="4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8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4.140625" style="1" customWidth="1"/>
    <col min="2" max="2" width="35.57421875" style="2" customWidth="1"/>
    <col min="3" max="3" width="9.7109375" style="1" customWidth="1"/>
    <col min="4" max="4" width="4.8515625" style="1" customWidth="1"/>
    <col min="5" max="5" width="5.8515625" style="1" customWidth="1"/>
    <col min="6" max="6" width="24.8515625" style="1" customWidth="1"/>
    <col min="7" max="7" width="9.57421875" style="1" customWidth="1"/>
    <col min="8" max="8" width="7.00390625" style="1" customWidth="1"/>
    <col min="9" max="16384" width="9.140625" style="3" customWidth="1"/>
  </cols>
  <sheetData>
    <row r="1" spans="1:8" ht="16.5" customHeight="1">
      <c r="A1" s="7"/>
      <c r="B1" s="58" t="s">
        <v>204</v>
      </c>
      <c r="C1" s="59"/>
      <c r="D1" s="59"/>
      <c r="E1" s="59"/>
      <c r="F1" s="59"/>
      <c r="G1" s="59"/>
      <c r="H1" s="59"/>
    </row>
    <row r="2" spans="1:8" ht="18" customHeight="1">
      <c r="A2" s="7"/>
      <c r="B2" s="66" t="s">
        <v>157</v>
      </c>
      <c r="C2" s="67"/>
      <c r="D2" s="67"/>
      <c r="E2" s="67"/>
      <c r="F2" s="67"/>
      <c r="G2" s="67"/>
      <c r="H2" s="67"/>
    </row>
    <row r="3" spans="1:8" ht="8.25" customHeight="1">
      <c r="A3" s="7"/>
      <c r="B3" s="8"/>
      <c r="C3" s="8"/>
      <c r="D3" s="8"/>
      <c r="E3" s="8"/>
      <c r="F3" s="8"/>
      <c r="G3" s="8"/>
      <c r="H3" s="8"/>
    </row>
    <row r="4" spans="1:8" ht="32.25" customHeight="1">
      <c r="A4" s="61" t="s">
        <v>158</v>
      </c>
      <c r="B4" s="62"/>
      <c r="C4" s="62"/>
      <c r="D4" s="62"/>
      <c r="E4" s="62"/>
      <c r="F4" s="62"/>
      <c r="G4" s="62"/>
      <c r="H4" s="62"/>
    </row>
    <row r="5" spans="1:8" ht="122.25" customHeight="1">
      <c r="A5" s="9" t="s">
        <v>0</v>
      </c>
      <c r="B5" s="10" t="s">
        <v>1</v>
      </c>
      <c r="C5" s="63" t="s">
        <v>2</v>
      </c>
      <c r="D5" s="64"/>
      <c r="E5" s="65"/>
      <c r="F5" s="11" t="s">
        <v>3</v>
      </c>
      <c r="G5" s="11" t="s">
        <v>4</v>
      </c>
      <c r="H5" s="12" t="s">
        <v>5</v>
      </c>
    </row>
    <row r="6" spans="1:8" ht="11.25" customHeight="1">
      <c r="A6" s="13">
        <v>1</v>
      </c>
      <c r="B6" s="13">
        <v>2</v>
      </c>
      <c r="C6" s="13">
        <v>3</v>
      </c>
      <c r="D6" s="60">
        <v>4</v>
      </c>
      <c r="E6" s="60"/>
      <c r="F6" s="13">
        <v>5</v>
      </c>
      <c r="G6" s="13">
        <v>6</v>
      </c>
      <c r="H6" s="13">
        <v>7</v>
      </c>
    </row>
    <row r="7" spans="1:8" ht="10.5" customHeight="1">
      <c r="A7" s="13">
        <v>1</v>
      </c>
      <c r="B7" s="14" t="s">
        <v>6</v>
      </c>
      <c r="C7" s="15">
        <v>39793</v>
      </c>
      <c r="D7" s="16" t="s">
        <v>7</v>
      </c>
      <c r="E7" s="17">
        <v>387</v>
      </c>
      <c r="F7" s="18" t="s">
        <v>8</v>
      </c>
      <c r="G7" s="17">
        <v>97</v>
      </c>
      <c r="H7" s="17">
        <v>1</v>
      </c>
    </row>
    <row r="8" spans="1:8" ht="10.5" customHeight="1">
      <c r="A8" s="13">
        <v>2</v>
      </c>
      <c r="B8" s="14" t="s">
        <v>9</v>
      </c>
      <c r="C8" s="19">
        <v>40116</v>
      </c>
      <c r="D8" s="16" t="s">
        <v>7</v>
      </c>
      <c r="E8" s="20">
        <v>260</v>
      </c>
      <c r="F8" s="18" t="s">
        <v>8</v>
      </c>
      <c r="G8" s="21">
        <v>37.5</v>
      </c>
      <c r="H8" s="22">
        <v>1</v>
      </c>
    </row>
    <row r="9" spans="1:8" ht="10.5" customHeight="1">
      <c r="A9" s="13">
        <v>3</v>
      </c>
      <c r="B9" s="14" t="s">
        <v>10</v>
      </c>
      <c r="C9" s="16">
        <v>40417</v>
      </c>
      <c r="D9" s="16" t="s">
        <v>7</v>
      </c>
      <c r="E9" s="23">
        <v>363</v>
      </c>
      <c r="F9" s="18" t="s">
        <v>8</v>
      </c>
      <c r="G9" s="24">
        <v>72.5</v>
      </c>
      <c r="H9" s="25">
        <v>1</v>
      </c>
    </row>
    <row r="10" spans="1:8" ht="10.5" customHeight="1">
      <c r="A10" s="52">
        <v>4</v>
      </c>
      <c r="B10" s="14" t="s">
        <v>202</v>
      </c>
      <c r="C10" s="55">
        <v>41872</v>
      </c>
      <c r="D10" s="16" t="s">
        <v>7</v>
      </c>
      <c r="E10" s="56">
        <v>1227</v>
      </c>
      <c r="F10" s="18" t="s">
        <v>8</v>
      </c>
      <c r="G10" s="24">
        <v>26.5</v>
      </c>
      <c r="H10" s="25">
        <v>1</v>
      </c>
    </row>
    <row r="11" spans="1:8" ht="10.5" customHeight="1">
      <c r="A11" s="52">
        <v>5</v>
      </c>
      <c r="B11" s="14" t="s">
        <v>203</v>
      </c>
      <c r="C11" s="57">
        <v>42304</v>
      </c>
      <c r="D11" s="16" t="s">
        <v>7</v>
      </c>
      <c r="E11" s="49">
        <v>1666</v>
      </c>
      <c r="F11" s="18" t="s">
        <v>8</v>
      </c>
      <c r="G11" s="24">
        <v>46.4</v>
      </c>
      <c r="H11" s="25">
        <v>1</v>
      </c>
    </row>
    <row r="12" spans="1:8" ht="10.5" customHeight="1">
      <c r="A12" s="52">
        <v>6</v>
      </c>
      <c r="B12" s="26" t="s">
        <v>13</v>
      </c>
      <c r="C12" s="15">
        <v>42783</v>
      </c>
      <c r="D12" s="19" t="s">
        <v>7</v>
      </c>
      <c r="E12" s="17">
        <v>1959</v>
      </c>
      <c r="F12" s="18" t="s">
        <v>8</v>
      </c>
      <c r="G12" s="18">
        <v>326.4</v>
      </c>
      <c r="H12" s="17">
        <v>8</v>
      </c>
    </row>
    <row r="13" spans="1:8" ht="10.5" customHeight="1">
      <c r="A13" s="52">
        <v>7</v>
      </c>
      <c r="B13" s="26" t="s">
        <v>89</v>
      </c>
      <c r="C13" s="15">
        <v>42783</v>
      </c>
      <c r="D13" s="19" t="s">
        <v>7</v>
      </c>
      <c r="E13" s="17">
        <v>1960</v>
      </c>
      <c r="F13" s="18" t="s">
        <v>12</v>
      </c>
      <c r="G13" s="18">
        <v>556.4</v>
      </c>
      <c r="H13" s="17">
        <v>17</v>
      </c>
    </row>
    <row r="14" spans="1:8" ht="10.5" customHeight="1">
      <c r="A14" s="52">
        <v>8</v>
      </c>
      <c r="B14" s="27" t="s">
        <v>14</v>
      </c>
      <c r="C14" s="19">
        <v>42842</v>
      </c>
      <c r="D14" s="19" t="s">
        <v>7</v>
      </c>
      <c r="E14" s="20">
        <v>1967</v>
      </c>
      <c r="F14" s="18" t="s">
        <v>12</v>
      </c>
      <c r="G14" s="18">
        <v>337.4</v>
      </c>
      <c r="H14" s="17">
        <v>7</v>
      </c>
    </row>
    <row r="15" spans="1:8" ht="10.5" customHeight="1">
      <c r="A15" s="52">
        <v>9</v>
      </c>
      <c r="B15" s="26" t="s">
        <v>15</v>
      </c>
      <c r="C15" s="19">
        <v>42842</v>
      </c>
      <c r="D15" s="19" t="s">
        <v>7</v>
      </c>
      <c r="E15" s="20">
        <v>1973</v>
      </c>
      <c r="F15" s="18" t="s">
        <v>8</v>
      </c>
      <c r="G15" s="18">
        <v>420.9</v>
      </c>
      <c r="H15" s="17">
        <v>9</v>
      </c>
    </row>
    <row r="16" spans="1:8" ht="10.5" customHeight="1">
      <c r="A16" s="52">
        <v>10</v>
      </c>
      <c r="B16" s="14" t="s">
        <v>16</v>
      </c>
      <c r="C16" s="19">
        <v>42871</v>
      </c>
      <c r="D16" s="19" t="s">
        <v>7</v>
      </c>
      <c r="E16" s="18">
        <v>1986</v>
      </c>
      <c r="F16" s="18" t="s">
        <v>12</v>
      </c>
      <c r="G16" s="17">
        <v>158.9</v>
      </c>
      <c r="H16" s="17">
        <v>4</v>
      </c>
    </row>
    <row r="17" spans="1:8" ht="10.5" customHeight="1">
      <c r="A17" s="52">
        <v>11</v>
      </c>
      <c r="B17" s="27" t="s">
        <v>17</v>
      </c>
      <c r="C17" s="19">
        <v>42871</v>
      </c>
      <c r="D17" s="19" t="s">
        <v>7</v>
      </c>
      <c r="E17" s="20">
        <v>1987</v>
      </c>
      <c r="F17" s="18" t="s">
        <v>8</v>
      </c>
      <c r="G17" s="17">
        <f>447.6-140.2</f>
        <v>307.40000000000003</v>
      </c>
      <c r="H17" s="17">
        <v>6</v>
      </c>
    </row>
    <row r="18" spans="1:8" ht="10.5" customHeight="1">
      <c r="A18" s="52">
        <v>12</v>
      </c>
      <c r="B18" s="27" t="s">
        <v>88</v>
      </c>
      <c r="C18" s="19">
        <v>42871</v>
      </c>
      <c r="D18" s="19" t="s">
        <v>7</v>
      </c>
      <c r="E18" s="20">
        <v>1988</v>
      </c>
      <c r="F18" s="18" t="s">
        <v>8</v>
      </c>
      <c r="G18" s="17">
        <v>215.2</v>
      </c>
      <c r="H18" s="17">
        <v>7</v>
      </c>
    </row>
    <row r="19" spans="1:8" ht="10.5" customHeight="1">
      <c r="A19" s="52">
        <v>13</v>
      </c>
      <c r="B19" s="27" t="s">
        <v>87</v>
      </c>
      <c r="C19" s="19">
        <v>42871</v>
      </c>
      <c r="D19" s="19" t="s">
        <v>7</v>
      </c>
      <c r="E19" s="18">
        <v>1989</v>
      </c>
      <c r="F19" s="18" t="s">
        <v>8</v>
      </c>
      <c r="G19" s="17">
        <v>141.4</v>
      </c>
      <c r="H19" s="17">
        <v>4</v>
      </c>
    </row>
    <row r="20" spans="1:8" ht="10.5" customHeight="1">
      <c r="A20" s="52">
        <v>14</v>
      </c>
      <c r="B20" s="27" t="s">
        <v>18</v>
      </c>
      <c r="C20" s="19">
        <v>42871</v>
      </c>
      <c r="D20" s="19" t="s">
        <v>7</v>
      </c>
      <c r="E20" s="20">
        <v>1990</v>
      </c>
      <c r="F20" s="18" t="s">
        <v>8</v>
      </c>
      <c r="G20" s="17">
        <v>490</v>
      </c>
      <c r="H20" s="17">
        <v>14</v>
      </c>
    </row>
    <row r="21" spans="1:8" ht="10.5" customHeight="1">
      <c r="A21" s="52">
        <v>15</v>
      </c>
      <c r="B21" s="14" t="s">
        <v>86</v>
      </c>
      <c r="C21" s="19">
        <v>42901</v>
      </c>
      <c r="D21" s="19" t="s">
        <v>7</v>
      </c>
      <c r="E21" s="18">
        <v>1998</v>
      </c>
      <c r="F21" s="18" t="s">
        <v>11</v>
      </c>
      <c r="G21" s="17">
        <v>30.7</v>
      </c>
      <c r="H21" s="17">
        <v>1</v>
      </c>
    </row>
    <row r="22" spans="1:8" ht="10.5" customHeight="1">
      <c r="A22" s="52">
        <v>16</v>
      </c>
      <c r="B22" s="14" t="s">
        <v>85</v>
      </c>
      <c r="C22" s="19">
        <v>42901</v>
      </c>
      <c r="D22" s="19" t="s">
        <v>7</v>
      </c>
      <c r="E22" s="20">
        <v>2002</v>
      </c>
      <c r="F22" s="18" t="s">
        <v>8</v>
      </c>
      <c r="G22" s="17">
        <v>376.6</v>
      </c>
      <c r="H22" s="17">
        <v>8</v>
      </c>
    </row>
    <row r="23" spans="1:8" ht="10.5" customHeight="1">
      <c r="A23" s="52">
        <v>17</v>
      </c>
      <c r="B23" s="14" t="s">
        <v>19</v>
      </c>
      <c r="C23" s="19">
        <v>42901</v>
      </c>
      <c r="D23" s="19" t="s">
        <v>7</v>
      </c>
      <c r="E23" s="20">
        <v>2000</v>
      </c>
      <c r="F23" s="18" t="s">
        <v>12</v>
      </c>
      <c r="G23" s="17">
        <v>69.2</v>
      </c>
      <c r="H23" s="17">
        <v>2</v>
      </c>
    </row>
    <row r="24" spans="1:8" ht="10.5" customHeight="1">
      <c r="A24" s="52">
        <v>18</v>
      </c>
      <c r="B24" s="14" t="s">
        <v>20</v>
      </c>
      <c r="C24" s="19">
        <v>42901</v>
      </c>
      <c r="D24" s="19" t="s">
        <v>7</v>
      </c>
      <c r="E24" s="20">
        <v>2001</v>
      </c>
      <c r="F24" s="18" t="s">
        <v>8</v>
      </c>
      <c r="G24" s="17">
        <v>94.5</v>
      </c>
      <c r="H24" s="17">
        <v>3</v>
      </c>
    </row>
    <row r="25" spans="1:8" ht="10.5" customHeight="1">
      <c r="A25" s="52">
        <v>19</v>
      </c>
      <c r="B25" s="26" t="s">
        <v>21</v>
      </c>
      <c r="C25" s="15">
        <v>42935</v>
      </c>
      <c r="D25" s="19" t="s">
        <v>7</v>
      </c>
      <c r="E25" s="17">
        <v>2009</v>
      </c>
      <c r="F25" s="18" t="s">
        <v>8</v>
      </c>
      <c r="G25" s="17">
        <v>450.6</v>
      </c>
      <c r="H25" s="17">
        <v>13</v>
      </c>
    </row>
    <row r="26" spans="1:8" ht="10.5" customHeight="1">
      <c r="A26" s="52">
        <v>20</v>
      </c>
      <c r="B26" s="14" t="s">
        <v>84</v>
      </c>
      <c r="C26" s="15">
        <v>42935</v>
      </c>
      <c r="D26" s="19" t="s">
        <v>7</v>
      </c>
      <c r="E26" s="18">
        <v>2012</v>
      </c>
      <c r="F26" s="18" t="s">
        <v>8</v>
      </c>
      <c r="G26" s="17">
        <v>200.4</v>
      </c>
      <c r="H26" s="17">
        <v>5</v>
      </c>
    </row>
    <row r="27" spans="1:8" ht="10.5" customHeight="1">
      <c r="A27" s="52">
        <v>21</v>
      </c>
      <c r="B27" s="14" t="s">
        <v>22</v>
      </c>
      <c r="C27" s="15">
        <v>42935</v>
      </c>
      <c r="D27" s="19" t="s">
        <v>7</v>
      </c>
      <c r="E27" s="18">
        <v>2014</v>
      </c>
      <c r="F27" s="18" t="s">
        <v>8</v>
      </c>
      <c r="G27" s="17">
        <v>162.4</v>
      </c>
      <c r="H27" s="17">
        <v>4</v>
      </c>
    </row>
    <row r="28" spans="1:8" ht="10.5" customHeight="1">
      <c r="A28" s="52">
        <v>22</v>
      </c>
      <c r="B28" s="14" t="s">
        <v>23</v>
      </c>
      <c r="C28" s="19">
        <v>42965</v>
      </c>
      <c r="D28" s="19" t="s">
        <v>7</v>
      </c>
      <c r="E28" s="18">
        <v>2023</v>
      </c>
      <c r="F28" s="18" t="s">
        <v>12</v>
      </c>
      <c r="G28" s="17">
        <v>196</v>
      </c>
      <c r="H28" s="17">
        <v>7</v>
      </c>
    </row>
    <row r="29" spans="1:8" ht="10.5" customHeight="1">
      <c r="A29" s="52">
        <v>23</v>
      </c>
      <c r="B29" s="14" t="s">
        <v>24</v>
      </c>
      <c r="C29" s="19">
        <v>42965</v>
      </c>
      <c r="D29" s="19" t="s">
        <v>7</v>
      </c>
      <c r="E29" s="18">
        <v>2024</v>
      </c>
      <c r="F29" s="18" t="s">
        <v>8</v>
      </c>
      <c r="G29" s="17">
        <f>144.3-37.3</f>
        <v>107.00000000000001</v>
      </c>
      <c r="H29" s="17">
        <v>3</v>
      </c>
    </row>
    <row r="30" spans="1:8" ht="10.5" customHeight="1">
      <c r="A30" s="52">
        <v>24</v>
      </c>
      <c r="B30" s="14" t="s">
        <v>25</v>
      </c>
      <c r="C30" s="19">
        <v>42965</v>
      </c>
      <c r="D30" s="19" t="s">
        <v>7</v>
      </c>
      <c r="E30" s="18">
        <v>2025</v>
      </c>
      <c r="F30" s="18" t="s">
        <v>8</v>
      </c>
      <c r="G30" s="17">
        <v>377.7</v>
      </c>
      <c r="H30" s="17">
        <v>9</v>
      </c>
    </row>
    <row r="31" spans="1:8" ht="10.5" customHeight="1">
      <c r="A31" s="52">
        <v>25</v>
      </c>
      <c r="B31" s="14" t="s">
        <v>26</v>
      </c>
      <c r="C31" s="19">
        <v>42965</v>
      </c>
      <c r="D31" s="19" t="s">
        <v>7</v>
      </c>
      <c r="E31" s="18">
        <v>2026</v>
      </c>
      <c r="F31" s="18" t="s">
        <v>8</v>
      </c>
      <c r="G31" s="17">
        <f>341.4-40</f>
        <v>301.4</v>
      </c>
      <c r="H31" s="17">
        <v>7</v>
      </c>
    </row>
    <row r="32" spans="1:8" ht="10.5" customHeight="1">
      <c r="A32" s="52">
        <v>26</v>
      </c>
      <c r="B32" s="14" t="s">
        <v>83</v>
      </c>
      <c r="C32" s="15">
        <v>42992</v>
      </c>
      <c r="D32" s="19" t="s">
        <v>7</v>
      </c>
      <c r="E32" s="17">
        <v>2028</v>
      </c>
      <c r="F32" s="18" t="s">
        <v>8</v>
      </c>
      <c r="G32" s="17">
        <v>531.2</v>
      </c>
      <c r="H32" s="17">
        <v>18</v>
      </c>
    </row>
    <row r="33" spans="1:8" ht="10.5" customHeight="1">
      <c r="A33" s="52">
        <v>27</v>
      </c>
      <c r="B33" s="14" t="s">
        <v>27</v>
      </c>
      <c r="C33" s="15">
        <v>42992</v>
      </c>
      <c r="D33" s="19" t="s">
        <v>7</v>
      </c>
      <c r="E33" s="17">
        <v>2030</v>
      </c>
      <c r="F33" s="18" t="s">
        <v>8</v>
      </c>
      <c r="G33" s="17">
        <v>490.4</v>
      </c>
      <c r="H33" s="17">
        <v>16</v>
      </c>
    </row>
    <row r="34" spans="1:8" ht="10.5" customHeight="1">
      <c r="A34" s="52">
        <v>28</v>
      </c>
      <c r="B34" s="14" t="s">
        <v>28</v>
      </c>
      <c r="C34" s="15">
        <v>42992</v>
      </c>
      <c r="D34" s="19" t="s">
        <v>7</v>
      </c>
      <c r="E34" s="17">
        <v>2032</v>
      </c>
      <c r="F34" s="18" t="s">
        <v>8</v>
      </c>
      <c r="G34" s="17">
        <v>423.7</v>
      </c>
      <c r="H34" s="17">
        <v>8</v>
      </c>
    </row>
    <row r="35" spans="1:8" ht="10.5" customHeight="1">
      <c r="A35" s="52">
        <v>29</v>
      </c>
      <c r="B35" s="14" t="s">
        <v>29</v>
      </c>
      <c r="C35" s="15">
        <v>42992</v>
      </c>
      <c r="D35" s="19" t="s">
        <v>7</v>
      </c>
      <c r="E35" s="17">
        <v>2042</v>
      </c>
      <c r="F35" s="18" t="s">
        <v>8</v>
      </c>
      <c r="G35" s="17">
        <v>419.1</v>
      </c>
      <c r="H35" s="17">
        <v>8</v>
      </c>
    </row>
    <row r="36" spans="1:8" ht="10.5" customHeight="1">
      <c r="A36" s="52">
        <v>30</v>
      </c>
      <c r="B36" s="14" t="s">
        <v>30</v>
      </c>
      <c r="C36" s="15">
        <v>42992</v>
      </c>
      <c r="D36" s="19" t="s">
        <v>7</v>
      </c>
      <c r="E36" s="17">
        <v>2043</v>
      </c>
      <c r="F36" s="18" t="s">
        <v>8</v>
      </c>
      <c r="G36" s="17">
        <v>319.4</v>
      </c>
      <c r="H36" s="17">
        <v>8</v>
      </c>
    </row>
    <row r="37" spans="1:8" ht="10.5" customHeight="1">
      <c r="A37" s="52">
        <v>31</v>
      </c>
      <c r="B37" s="14" t="s">
        <v>31</v>
      </c>
      <c r="C37" s="15">
        <v>42992</v>
      </c>
      <c r="D37" s="19" t="s">
        <v>7</v>
      </c>
      <c r="E37" s="17">
        <v>2044</v>
      </c>
      <c r="F37" s="18" t="s">
        <v>8</v>
      </c>
      <c r="G37" s="17">
        <v>241.8</v>
      </c>
      <c r="H37" s="17">
        <v>6</v>
      </c>
    </row>
    <row r="38" spans="1:8" ht="10.5" customHeight="1">
      <c r="A38" s="52">
        <v>32</v>
      </c>
      <c r="B38" s="14" t="s">
        <v>32</v>
      </c>
      <c r="C38" s="15">
        <v>42992</v>
      </c>
      <c r="D38" s="19" t="s">
        <v>7</v>
      </c>
      <c r="E38" s="17">
        <v>2046</v>
      </c>
      <c r="F38" s="18" t="s">
        <v>8</v>
      </c>
      <c r="G38" s="17">
        <v>40.5</v>
      </c>
      <c r="H38" s="17">
        <v>1</v>
      </c>
    </row>
    <row r="39" spans="1:8" ht="10.5" customHeight="1">
      <c r="A39" s="52">
        <v>33</v>
      </c>
      <c r="B39" s="26" t="s">
        <v>33</v>
      </c>
      <c r="C39" s="15">
        <v>43021</v>
      </c>
      <c r="D39" s="19" t="s">
        <v>7</v>
      </c>
      <c r="E39" s="17">
        <v>2054</v>
      </c>
      <c r="F39" s="18" t="s">
        <v>12</v>
      </c>
      <c r="G39" s="17">
        <v>168.5</v>
      </c>
      <c r="H39" s="17">
        <v>4</v>
      </c>
    </row>
    <row r="40" spans="1:8" ht="10.5" customHeight="1">
      <c r="A40" s="52">
        <v>34</v>
      </c>
      <c r="B40" s="26" t="s">
        <v>34</v>
      </c>
      <c r="C40" s="15">
        <v>43021</v>
      </c>
      <c r="D40" s="19" t="s">
        <v>7</v>
      </c>
      <c r="E40" s="17">
        <v>2055</v>
      </c>
      <c r="F40" s="18" t="s">
        <v>12</v>
      </c>
      <c r="G40" s="17">
        <v>286.7</v>
      </c>
      <c r="H40" s="17">
        <v>6</v>
      </c>
    </row>
    <row r="41" spans="1:8" ht="10.5" customHeight="1">
      <c r="A41" s="52">
        <v>35</v>
      </c>
      <c r="B41" s="26" t="s">
        <v>35</v>
      </c>
      <c r="C41" s="15">
        <v>43021</v>
      </c>
      <c r="D41" s="19" t="s">
        <v>7</v>
      </c>
      <c r="E41" s="17">
        <v>2056</v>
      </c>
      <c r="F41" s="18" t="s">
        <v>12</v>
      </c>
      <c r="G41" s="17">
        <v>313.4</v>
      </c>
      <c r="H41" s="17">
        <v>14</v>
      </c>
    </row>
    <row r="42" spans="1:8" ht="10.5" customHeight="1">
      <c r="A42" s="52">
        <v>36</v>
      </c>
      <c r="B42" s="14" t="s">
        <v>82</v>
      </c>
      <c r="C42" s="19">
        <v>43052</v>
      </c>
      <c r="D42" s="19" t="s">
        <v>7</v>
      </c>
      <c r="E42" s="18">
        <v>2060</v>
      </c>
      <c r="F42" s="18" t="s">
        <v>11</v>
      </c>
      <c r="G42" s="17">
        <v>40.3</v>
      </c>
      <c r="H42" s="17">
        <v>1</v>
      </c>
    </row>
    <row r="43" spans="1:8" ht="10.5" customHeight="1">
      <c r="A43" s="52">
        <v>37</v>
      </c>
      <c r="B43" s="27" t="s">
        <v>81</v>
      </c>
      <c r="C43" s="19">
        <v>43052</v>
      </c>
      <c r="D43" s="19" t="s">
        <v>7</v>
      </c>
      <c r="E43" s="18">
        <v>2069</v>
      </c>
      <c r="F43" s="18" t="s">
        <v>8</v>
      </c>
      <c r="G43" s="17">
        <v>115.4</v>
      </c>
      <c r="H43" s="17">
        <v>5</v>
      </c>
    </row>
    <row r="44" spans="1:8" ht="10.5" customHeight="1">
      <c r="A44" s="52">
        <v>38</v>
      </c>
      <c r="B44" s="14" t="s">
        <v>36</v>
      </c>
      <c r="C44" s="19">
        <v>43052</v>
      </c>
      <c r="D44" s="19" t="s">
        <v>7</v>
      </c>
      <c r="E44" s="18">
        <v>2070</v>
      </c>
      <c r="F44" s="18" t="s">
        <v>8</v>
      </c>
      <c r="G44" s="17">
        <v>185.7</v>
      </c>
      <c r="H44" s="17">
        <v>6</v>
      </c>
    </row>
    <row r="45" spans="1:8" ht="10.5" customHeight="1">
      <c r="A45" s="52">
        <v>39</v>
      </c>
      <c r="B45" s="28" t="s">
        <v>37</v>
      </c>
      <c r="C45" s="19">
        <v>43052</v>
      </c>
      <c r="D45" s="19" t="s">
        <v>7</v>
      </c>
      <c r="E45" s="18">
        <v>2071</v>
      </c>
      <c r="F45" s="18" t="s">
        <v>8</v>
      </c>
      <c r="G45" s="17">
        <v>67.3</v>
      </c>
      <c r="H45" s="17">
        <v>3</v>
      </c>
    </row>
    <row r="46" spans="1:8" ht="10.5" customHeight="1">
      <c r="A46" s="52">
        <v>40</v>
      </c>
      <c r="B46" s="14" t="s">
        <v>38</v>
      </c>
      <c r="C46" s="19">
        <v>43052</v>
      </c>
      <c r="D46" s="19" t="s">
        <v>7</v>
      </c>
      <c r="E46" s="18">
        <v>2072</v>
      </c>
      <c r="F46" s="18" t="s">
        <v>8</v>
      </c>
      <c r="G46" s="17">
        <v>927.3</v>
      </c>
      <c r="H46" s="17">
        <v>12</v>
      </c>
    </row>
    <row r="47" spans="1:8" ht="10.5" customHeight="1">
      <c r="A47" s="52">
        <v>41</v>
      </c>
      <c r="B47" s="14" t="s">
        <v>39</v>
      </c>
      <c r="C47" s="15">
        <v>43052</v>
      </c>
      <c r="D47" s="19" t="s">
        <v>7</v>
      </c>
      <c r="E47" s="17">
        <v>2073</v>
      </c>
      <c r="F47" s="18" t="s">
        <v>12</v>
      </c>
      <c r="G47" s="17">
        <v>331.2</v>
      </c>
      <c r="H47" s="17">
        <v>13</v>
      </c>
    </row>
    <row r="48" spans="1:8" ht="10.5" customHeight="1">
      <c r="A48" s="52">
        <v>42</v>
      </c>
      <c r="B48" s="14" t="s">
        <v>80</v>
      </c>
      <c r="C48" s="19">
        <v>43052</v>
      </c>
      <c r="D48" s="19" t="s">
        <v>7</v>
      </c>
      <c r="E48" s="18">
        <v>2074</v>
      </c>
      <c r="F48" s="18" t="s">
        <v>12</v>
      </c>
      <c r="G48" s="17">
        <v>376.3</v>
      </c>
      <c r="H48" s="17">
        <v>16</v>
      </c>
    </row>
    <row r="49" spans="1:8" ht="10.5" customHeight="1">
      <c r="A49" s="52">
        <v>43</v>
      </c>
      <c r="B49" s="14" t="s">
        <v>40</v>
      </c>
      <c r="C49" s="19">
        <v>43082</v>
      </c>
      <c r="D49" s="19" t="s">
        <v>7</v>
      </c>
      <c r="E49" s="18">
        <v>2076</v>
      </c>
      <c r="F49" s="18" t="s">
        <v>8</v>
      </c>
      <c r="G49" s="17">
        <v>1151.1</v>
      </c>
      <c r="H49" s="17">
        <v>23</v>
      </c>
    </row>
    <row r="50" spans="1:8" ht="10.5" customHeight="1">
      <c r="A50" s="52">
        <v>44</v>
      </c>
      <c r="B50" s="14" t="s">
        <v>41</v>
      </c>
      <c r="C50" s="19">
        <v>43082</v>
      </c>
      <c r="D50" s="19" t="s">
        <v>7</v>
      </c>
      <c r="E50" s="18">
        <v>2075</v>
      </c>
      <c r="F50" s="18" t="s">
        <v>8</v>
      </c>
      <c r="G50" s="17">
        <v>353.5</v>
      </c>
      <c r="H50" s="17">
        <v>10</v>
      </c>
    </row>
    <row r="51" spans="1:8" ht="10.5" customHeight="1">
      <c r="A51" s="52">
        <v>45</v>
      </c>
      <c r="B51" s="27" t="s">
        <v>42</v>
      </c>
      <c r="C51" s="19">
        <v>43082</v>
      </c>
      <c r="D51" s="19" t="s">
        <v>7</v>
      </c>
      <c r="E51" s="18">
        <v>2085</v>
      </c>
      <c r="F51" s="18" t="s">
        <v>12</v>
      </c>
      <c r="G51" s="17">
        <v>307.3</v>
      </c>
      <c r="H51" s="17">
        <v>7</v>
      </c>
    </row>
    <row r="52" spans="1:8" ht="10.5" customHeight="1">
      <c r="A52" s="52">
        <v>46</v>
      </c>
      <c r="B52" s="14" t="s">
        <v>52</v>
      </c>
      <c r="C52" s="19">
        <v>43082</v>
      </c>
      <c r="D52" s="19" t="s">
        <v>7</v>
      </c>
      <c r="E52" s="29">
        <v>2086</v>
      </c>
      <c r="F52" s="18" t="s">
        <v>12</v>
      </c>
      <c r="G52" s="17">
        <v>242.9</v>
      </c>
      <c r="H52" s="17">
        <v>6</v>
      </c>
    </row>
    <row r="53" spans="1:8" ht="10.5" customHeight="1">
      <c r="A53" s="52">
        <v>47</v>
      </c>
      <c r="B53" s="30" t="s">
        <v>73</v>
      </c>
      <c r="C53" s="19">
        <v>43115</v>
      </c>
      <c r="D53" s="19" t="s">
        <v>7</v>
      </c>
      <c r="E53" s="18">
        <v>2091</v>
      </c>
      <c r="F53" s="18" t="s">
        <v>11</v>
      </c>
      <c r="G53" s="17">
        <v>29</v>
      </c>
      <c r="H53" s="17">
        <v>1</v>
      </c>
    </row>
    <row r="54" spans="1:8" ht="10.5" customHeight="1">
      <c r="A54" s="52">
        <v>48</v>
      </c>
      <c r="B54" s="30" t="s">
        <v>74</v>
      </c>
      <c r="C54" s="19">
        <v>43115</v>
      </c>
      <c r="D54" s="19" t="s">
        <v>7</v>
      </c>
      <c r="E54" s="18">
        <v>2092</v>
      </c>
      <c r="F54" s="18" t="s">
        <v>11</v>
      </c>
      <c r="G54" s="17">
        <v>24</v>
      </c>
      <c r="H54" s="17">
        <v>1</v>
      </c>
    </row>
    <row r="55" spans="1:8" ht="10.5" customHeight="1">
      <c r="A55" s="52">
        <v>49</v>
      </c>
      <c r="B55" s="31" t="s">
        <v>46</v>
      </c>
      <c r="C55" s="15">
        <v>43115</v>
      </c>
      <c r="D55" s="19" t="s">
        <v>7</v>
      </c>
      <c r="E55" s="32">
        <v>2093</v>
      </c>
      <c r="F55" s="18" t="s">
        <v>8</v>
      </c>
      <c r="G55" s="17">
        <v>493.8</v>
      </c>
      <c r="H55" s="17">
        <v>16</v>
      </c>
    </row>
    <row r="56" spans="1:8" ht="10.5" customHeight="1">
      <c r="A56" s="52">
        <v>50</v>
      </c>
      <c r="B56" s="26" t="s">
        <v>75</v>
      </c>
      <c r="C56" s="19">
        <v>43115</v>
      </c>
      <c r="D56" s="19" t="s">
        <v>7</v>
      </c>
      <c r="E56" s="29">
        <v>2096</v>
      </c>
      <c r="F56" s="18" t="s">
        <v>8</v>
      </c>
      <c r="G56" s="17">
        <v>387.2</v>
      </c>
      <c r="H56" s="17">
        <v>8</v>
      </c>
    </row>
    <row r="57" spans="1:8" ht="10.5" customHeight="1">
      <c r="A57" s="52">
        <v>51</v>
      </c>
      <c r="B57" s="30" t="s">
        <v>44</v>
      </c>
      <c r="C57" s="19">
        <v>43115</v>
      </c>
      <c r="D57" s="19" t="s">
        <v>7</v>
      </c>
      <c r="E57" s="29">
        <v>2097</v>
      </c>
      <c r="F57" s="18" t="s">
        <v>8</v>
      </c>
      <c r="G57" s="17">
        <v>900.5</v>
      </c>
      <c r="H57" s="17">
        <v>13</v>
      </c>
    </row>
    <row r="58" spans="1:8" ht="10.5" customHeight="1">
      <c r="A58" s="52">
        <v>52</v>
      </c>
      <c r="B58" s="30" t="s">
        <v>45</v>
      </c>
      <c r="C58" s="19">
        <v>43115</v>
      </c>
      <c r="D58" s="19" t="s">
        <v>7</v>
      </c>
      <c r="E58" s="29">
        <v>2098</v>
      </c>
      <c r="F58" s="18" t="s">
        <v>8</v>
      </c>
      <c r="G58" s="17">
        <v>593.3</v>
      </c>
      <c r="H58" s="17">
        <v>13</v>
      </c>
    </row>
    <row r="59" spans="1:8" ht="10.5" customHeight="1">
      <c r="A59" s="52">
        <v>53</v>
      </c>
      <c r="B59" s="30" t="s">
        <v>77</v>
      </c>
      <c r="C59" s="19">
        <v>43115</v>
      </c>
      <c r="D59" s="19" t="s">
        <v>7</v>
      </c>
      <c r="E59" s="29">
        <v>2089</v>
      </c>
      <c r="F59" s="18" t="s">
        <v>11</v>
      </c>
      <c r="G59" s="17">
        <v>41.6</v>
      </c>
      <c r="H59" s="17">
        <v>1</v>
      </c>
    </row>
    <row r="60" spans="1:8" ht="10.5" customHeight="1">
      <c r="A60" s="52">
        <v>54</v>
      </c>
      <c r="B60" s="30" t="s">
        <v>47</v>
      </c>
      <c r="C60" s="19">
        <v>43146</v>
      </c>
      <c r="D60" s="19" t="s">
        <v>7</v>
      </c>
      <c r="E60" s="29">
        <v>2113</v>
      </c>
      <c r="F60" s="18" t="s">
        <v>8</v>
      </c>
      <c r="G60" s="17">
        <v>239.9</v>
      </c>
      <c r="H60" s="17">
        <v>7</v>
      </c>
    </row>
    <row r="61" spans="1:8" ht="10.5" customHeight="1">
      <c r="A61" s="52">
        <v>55</v>
      </c>
      <c r="B61" s="31" t="s">
        <v>76</v>
      </c>
      <c r="C61" s="19">
        <v>43146</v>
      </c>
      <c r="D61" s="19" t="s">
        <v>7</v>
      </c>
      <c r="E61" s="18">
        <v>2114</v>
      </c>
      <c r="F61" s="18" t="s">
        <v>12</v>
      </c>
      <c r="G61" s="17">
        <v>184.6</v>
      </c>
      <c r="H61" s="17">
        <v>6</v>
      </c>
    </row>
    <row r="62" spans="1:8" ht="10.5" customHeight="1">
      <c r="A62" s="52">
        <v>56</v>
      </c>
      <c r="B62" s="30" t="s">
        <v>48</v>
      </c>
      <c r="C62" s="19">
        <v>43174</v>
      </c>
      <c r="D62" s="19" t="s">
        <v>7</v>
      </c>
      <c r="E62" s="18">
        <v>2117</v>
      </c>
      <c r="F62" s="18" t="s">
        <v>8</v>
      </c>
      <c r="G62" s="17">
        <v>506.5</v>
      </c>
      <c r="H62" s="17">
        <v>11</v>
      </c>
    </row>
    <row r="63" spans="1:8" ht="10.5" customHeight="1">
      <c r="A63" s="52">
        <v>57</v>
      </c>
      <c r="B63" s="33" t="s">
        <v>50</v>
      </c>
      <c r="C63" s="19">
        <v>43174</v>
      </c>
      <c r="D63" s="19" t="s">
        <v>7</v>
      </c>
      <c r="E63" s="18">
        <v>2118</v>
      </c>
      <c r="F63" s="18" t="s">
        <v>8</v>
      </c>
      <c r="G63" s="17">
        <v>259.4</v>
      </c>
      <c r="H63" s="17">
        <v>10</v>
      </c>
    </row>
    <row r="64" spans="1:8" ht="10.5" customHeight="1">
      <c r="A64" s="52">
        <v>58</v>
      </c>
      <c r="B64" s="26" t="s">
        <v>49</v>
      </c>
      <c r="C64" s="19">
        <v>43174</v>
      </c>
      <c r="D64" s="19" t="s">
        <v>7</v>
      </c>
      <c r="E64" s="29">
        <v>2120</v>
      </c>
      <c r="F64" s="18" t="s">
        <v>8</v>
      </c>
      <c r="G64" s="17">
        <v>396</v>
      </c>
      <c r="H64" s="17">
        <v>16</v>
      </c>
    </row>
    <row r="65" spans="1:8" ht="10.5" customHeight="1">
      <c r="A65" s="52">
        <v>59</v>
      </c>
      <c r="B65" s="14" t="s">
        <v>78</v>
      </c>
      <c r="C65" s="19">
        <v>43207</v>
      </c>
      <c r="D65" s="19" t="s">
        <v>7</v>
      </c>
      <c r="E65" s="18">
        <v>2121</v>
      </c>
      <c r="F65" s="18" t="s">
        <v>8</v>
      </c>
      <c r="G65" s="17">
        <v>330.8</v>
      </c>
      <c r="H65" s="17">
        <v>8</v>
      </c>
    </row>
    <row r="66" spans="1:8" ht="10.5" customHeight="1">
      <c r="A66" s="52">
        <v>60</v>
      </c>
      <c r="B66" s="31" t="s">
        <v>79</v>
      </c>
      <c r="C66" s="19">
        <v>43207</v>
      </c>
      <c r="D66" s="19" t="s">
        <v>7</v>
      </c>
      <c r="E66" s="18">
        <v>2122</v>
      </c>
      <c r="F66" s="18" t="s">
        <v>8</v>
      </c>
      <c r="G66" s="17">
        <f>490.7-122.5</f>
        <v>368.2</v>
      </c>
      <c r="H66" s="17">
        <v>9</v>
      </c>
    </row>
    <row r="67" spans="1:8" ht="10.5" customHeight="1">
      <c r="A67" s="52">
        <v>61</v>
      </c>
      <c r="B67" s="30" t="s">
        <v>51</v>
      </c>
      <c r="C67" s="19">
        <v>43207</v>
      </c>
      <c r="D67" s="19" t="s">
        <v>7</v>
      </c>
      <c r="E67" s="18">
        <v>2123</v>
      </c>
      <c r="F67" s="18" t="s">
        <v>8</v>
      </c>
      <c r="G67" s="17">
        <v>108</v>
      </c>
      <c r="H67" s="17">
        <v>3</v>
      </c>
    </row>
    <row r="68" spans="1:8" ht="10.5" customHeight="1">
      <c r="A68" s="52">
        <v>62</v>
      </c>
      <c r="B68" s="30" t="s">
        <v>61</v>
      </c>
      <c r="C68" s="19">
        <v>43207</v>
      </c>
      <c r="D68" s="19" t="s">
        <v>7</v>
      </c>
      <c r="E68" s="18">
        <v>2124</v>
      </c>
      <c r="F68" s="18" t="s">
        <v>11</v>
      </c>
      <c r="G68" s="17">
        <v>46.1</v>
      </c>
      <c r="H68" s="17">
        <v>1</v>
      </c>
    </row>
    <row r="69" spans="1:8" ht="10.5" customHeight="1">
      <c r="A69" s="52">
        <v>63</v>
      </c>
      <c r="B69" s="31" t="s">
        <v>63</v>
      </c>
      <c r="C69" s="19">
        <v>43236</v>
      </c>
      <c r="D69" s="19" t="s">
        <v>7</v>
      </c>
      <c r="E69" s="18">
        <v>2134</v>
      </c>
      <c r="F69" s="18" t="s">
        <v>8</v>
      </c>
      <c r="G69" s="17">
        <f>163.8-55.3</f>
        <v>108.50000000000001</v>
      </c>
      <c r="H69" s="17">
        <v>3</v>
      </c>
    </row>
    <row r="70" spans="1:8" ht="10.5" customHeight="1">
      <c r="A70" s="52">
        <v>64</v>
      </c>
      <c r="B70" s="31" t="s">
        <v>64</v>
      </c>
      <c r="C70" s="19">
        <v>43236</v>
      </c>
      <c r="D70" s="19" t="s">
        <v>7</v>
      </c>
      <c r="E70" s="18">
        <v>2139</v>
      </c>
      <c r="F70" s="18" t="s">
        <v>12</v>
      </c>
      <c r="G70" s="17">
        <v>115.7</v>
      </c>
      <c r="H70" s="17">
        <v>4</v>
      </c>
    </row>
    <row r="71" spans="1:8" ht="10.5" customHeight="1">
      <c r="A71" s="52">
        <v>65</v>
      </c>
      <c r="B71" s="31" t="s">
        <v>53</v>
      </c>
      <c r="C71" s="19">
        <v>43236</v>
      </c>
      <c r="D71" s="19" t="s">
        <v>7</v>
      </c>
      <c r="E71" s="18">
        <v>2140</v>
      </c>
      <c r="F71" s="18" t="s">
        <v>12</v>
      </c>
      <c r="G71" s="17">
        <v>82.8</v>
      </c>
      <c r="H71" s="17">
        <v>2</v>
      </c>
    </row>
    <row r="72" spans="1:8" ht="10.5" customHeight="1">
      <c r="A72" s="52">
        <v>66</v>
      </c>
      <c r="B72" s="31" t="s">
        <v>62</v>
      </c>
      <c r="C72" s="19">
        <v>43236</v>
      </c>
      <c r="D72" s="19" t="s">
        <v>7</v>
      </c>
      <c r="E72" s="18">
        <v>2141</v>
      </c>
      <c r="F72" s="17" t="s">
        <v>11</v>
      </c>
      <c r="G72" s="17">
        <v>22.1</v>
      </c>
      <c r="H72" s="17">
        <v>1</v>
      </c>
    </row>
    <row r="73" spans="1:8" ht="10.5" customHeight="1">
      <c r="A73" s="52">
        <v>67</v>
      </c>
      <c r="B73" s="31" t="s">
        <v>54</v>
      </c>
      <c r="C73" s="19">
        <v>43236</v>
      </c>
      <c r="D73" s="19" t="s">
        <v>7</v>
      </c>
      <c r="E73" s="18">
        <v>2143</v>
      </c>
      <c r="F73" s="18" t="s">
        <v>12</v>
      </c>
      <c r="G73" s="17">
        <v>458.5</v>
      </c>
      <c r="H73" s="17">
        <v>9</v>
      </c>
    </row>
    <row r="74" spans="1:8" ht="10.5" customHeight="1">
      <c r="A74" s="52">
        <v>68</v>
      </c>
      <c r="B74" s="31" t="s">
        <v>55</v>
      </c>
      <c r="C74" s="19">
        <v>43259</v>
      </c>
      <c r="D74" s="19" t="s">
        <v>7</v>
      </c>
      <c r="E74" s="18">
        <v>2148</v>
      </c>
      <c r="F74" s="18" t="s">
        <v>8</v>
      </c>
      <c r="G74" s="17">
        <f>493.4-34.6</f>
        <v>458.79999999999995</v>
      </c>
      <c r="H74" s="17">
        <v>15</v>
      </c>
    </row>
    <row r="75" spans="1:8" ht="10.5" customHeight="1">
      <c r="A75" s="52">
        <v>69</v>
      </c>
      <c r="B75" s="31" t="s">
        <v>65</v>
      </c>
      <c r="C75" s="19">
        <v>43259</v>
      </c>
      <c r="D75" s="19" t="s">
        <v>7</v>
      </c>
      <c r="E75" s="18">
        <v>2149</v>
      </c>
      <c r="F75" s="18" t="s">
        <v>8</v>
      </c>
      <c r="G75" s="17">
        <v>45.5</v>
      </c>
      <c r="H75" s="17">
        <v>2</v>
      </c>
    </row>
    <row r="76" spans="1:8" ht="10.5" customHeight="1">
      <c r="A76" s="52">
        <v>70</v>
      </c>
      <c r="B76" s="31" t="s">
        <v>56</v>
      </c>
      <c r="C76" s="19">
        <v>43259</v>
      </c>
      <c r="D76" s="19" t="s">
        <v>7</v>
      </c>
      <c r="E76" s="18">
        <v>2151</v>
      </c>
      <c r="F76" s="18" t="s">
        <v>8</v>
      </c>
      <c r="G76" s="17">
        <v>352.4</v>
      </c>
      <c r="H76" s="17">
        <v>11</v>
      </c>
    </row>
    <row r="77" spans="1:8" ht="10.5" customHeight="1">
      <c r="A77" s="52">
        <v>71</v>
      </c>
      <c r="B77" s="31" t="s">
        <v>57</v>
      </c>
      <c r="C77" s="19">
        <v>43259</v>
      </c>
      <c r="D77" s="19" t="s">
        <v>7</v>
      </c>
      <c r="E77" s="18">
        <v>2152</v>
      </c>
      <c r="F77" s="18" t="s">
        <v>8</v>
      </c>
      <c r="G77" s="17">
        <v>156.2</v>
      </c>
      <c r="H77" s="17">
        <v>4</v>
      </c>
    </row>
    <row r="78" spans="1:8" ht="10.5" customHeight="1">
      <c r="A78" s="52">
        <v>72</v>
      </c>
      <c r="B78" s="33" t="s">
        <v>66</v>
      </c>
      <c r="C78" s="19">
        <v>43286</v>
      </c>
      <c r="D78" s="19" t="s">
        <v>7</v>
      </c>
      <c r="E78" s="29">
        <v>2158</v>
      </c>
      <c r="F78" s="18" t="s">
        <v>12</v>
      </c>
      <c r="G78" s="17">
        <v>208</v>
      </c>
      <c r="H78" s="17">
        <v>5</v>
      </c>
    </row>
    <row r="79" spans="1:8" ht="10.5" customHeight="1">
      <c r="A79" s="52">
        <v>73</v>
      </c>
      <c r="B79" s="14" t="s">
        <v>59</v>
      </c>
      <c r="C79" s="19">
        <v>43286</v>
      </c>
      <c r="D79" s="19" t="s">
        <v>7</v>
      </c>
      <c r="E79" s="29">
        <v>2165</v>
      </c>
      <c r="F79" s="18" t="s">
        <v>12</v>
      </c>
      <c r="G79" s="17">
        <v>144.3</v>
      </c>
      <c r="H79" s="17">
        <v>3</v>
      </c>
    </row>
    <row r="80" spans="1:8" ht="10.5" customHeight="1">
      <c r="A80" s="52">
        <v>74</v>
      </c>
      <c r="B80" s="14" t="s">
        <v>60</v>
      </c>
      <c r="C80" s="19">
        <v>43306</v>
      </c>
      <c r="D80" s="19" t="s">
        <v>7</v>
      </c>
      <c r="E80" s="29">
        <v>2170</v>
      </c>
      <c r="F80" s="18" t="s">
        <v>8</v>
      </c>
      <c r="G80" s="17">
        <v>318.9</v>
      </c>
      <c r="H80" s="17">
        <v>8</v>
      </c>
    </row>
    <row r="81" spans="1:8" ht="10.5" customHeight="1">
      <c r="A81" s="52">
        <v>75</v>
      </c>
      <c r="B81" s="14" t="s">
        <v>103</v>
      </c>
      <c r="C81" s="19">
        <v>43306</v>
      </c>
      <c r="D81" s="19" t="s">
        <v>7</v>
      </c>
      <c r="E81" s="29">
        <v>2177</v>
      </c>
      <c r="F81" s="17" t="s">
        <v>11</v>
      </c>
      <c r="G81" s="17">
        <v>34.3</v>
      </c>
      <c r="H81" s="17">
        <v>1</v>
      </c>
    </row>
    <row r="82" spans="1:8" ht="10.5" customHeight="1">
      <c r="A82" s="52">
        <v>76</v>
      </c>
      <c r="B82" s="14" t="s">
        <v>68</v>
      </c>
      <c r="C82" s="19">
        <v>43322</v>
      </c>
      <c r="D82" s="19" t="s">
        <v>58</v>
      </c>
      <c r="E82" s="18">
        <v>2183</v>
      </c>
      <c r="F82" s="18" t="s">
        <v>8</v>
      </c>
      <c r="G82" s="17">
        <v>312.2</v>
      </c>
      <c r="H82" s="17">
        <v>7</v>
      </c>
    </row>
    <row r="83" spans="1:8" ht="10.5" customHeight="1">
      <c r="A83" s="52">
        <v>77</v>
      </c>
      <c r="B83" s="14" t="s">
        <v>69</v>
      </c>
      <c r="C83" s="19">
        <v>43322</v>
      </c>
      <c r="D83" s="19" t="s">
        <v>58</v>
      </c>
      <c r="E83" s="29">
        <v>2187</v>
      </c>
      <c r="F83" s="17" t="s">
        <v>11</v>
      </c>
      <c r="G83" s="17">
        <v>66.5</v>
      </c>
      <c r="H83" s="17">
        <v>1</v>
      </c>
    </row>
    <row r="84" spans="1:8" ht="10.5" customHeight="1">
      <c r="A84" s="52">
        <v>78</v>
      </c>
      <c r="B84" s="14" t="s">
        <v>70</v>
      </c>
      <c r="C84" s="19">
        <v>43322</v>
      </c>
      <c r="D84" s="19" t="s">
        <v>58</v>
      </c>
      <c r="E84" s="29">
        <v>2188</v>
      </c>
      <c r="F84" s="17" t="s">
        <v>11</v>
      </c>
      <c r="G84" s="17">
        <v>66.1</v>
      </c>
      <c r="H84" s="17">
        <v>1</v>
      </c>
    </row>
    <row r="85" spans="1:8" ht="10.5" customHeight="1">
      <c r="A85" s="52">
        <v>79</v>
      </c>
      <c r="B85" s="14" t="s">
        <v>71</v>
      </c>
      <c r="C85" s="19">
        <v>43322</v>
      </c>
      <c r="D85" s="19" t="s">
        <v>58</v>
      </c>
      <c r="E85" s="29">
        <v>2189</v>
      </c>
      <c r="F85" s="17" t="s">
        <v>11</v>
      </c>
      <c r="G85" s="17">
        <v>65.1</v>
      </c>
      <c r="H85" s="17">
        <v>1</v>
      </c>
    </row>
    <row r="86" spans="1:8" ht="10.5" customHeight="1">
      <c r="A86" s="52">
        <v>80</v>
      </c>
      <c r="B86" s="14" t="s">
        <v>72</v>
      </c>
      <c r="C86" s="19">
        <v>43322</v>
      </c>
      <c r="D86" s="19" t="s">
        <v>58</v>
      </c>
      <c r="E86" s="34">
        <v>2190</v>
      </c>
      <c r="F86" s="17" t="s">
        <v>11</v>
      </c>
      <c r="G86" s="17">
        <v>37.3</v>
      </c>
      <c r="H86" s="17">
        <v>1</v>
      </c>
    </row>
    <row r="87" spans="1:8" ht="10.5" customHeight="1">
      <c r="A87" s="52">
        <v>81</v>
      </c>
      <c r="B87" s="30" t="s">
        <v>67</v>
      </c>
      <c r="C87" s="19">
        <v>43349</v>
      </c>
      <c r="D87" s="19" t="s">
        <v>58</v>
      </c>
      <c r="E87" s="29">
        <v>2191</v>
      </c>
      <c r="F87" s="18" t="s">
        <v>8</v>
      </c>
      <c r="G87" s="17">
        <v>411.5</v>
      </c>
      <c r="H87" s="17">
        <v>9</v>
      </c>
    </row>
    <row r="88" spans="1:8" ht="10.5" customHeight="1">
      <c r="A88" s="52">
        <v>82</v>
      </c>
      <c r="B88" s="30" t="s">
        <v>90</v>
      </c>
      <c r="C88" s="19">
        <v>43370</v>
      </c>
      <c r="D88" s="19" t="s">
        <v>7</v>
      </c>
      <c r="E88" s="35">
        <v>2194</v>
      </c>
      <c r="F88" s="18" t="s">
        <v>8</v>
      </c>
      <c r="G88" s="17">
        <v>339.6</v>
      </c>
      <c r="H88" s="17">
        <v>8</v>
      </c>
    </row>
    <row r="89" spans="1:8" ht="10.5" customHeight="1">
      <c r="A89" s="52">
        <v>83</v>
      </c>
      <c r="B89" s="30" t="s">
        <v>91</v>
      </c>
      <c r="C89" s="19">
        <v>43370</v>
      </c>
      <c r="D89" s="19" t="s">
        <v>7</v>
      </c>
      <c r="E89" s="35">
        <v>2195</v>
      </c>
      <c r="F89" s="18" t="s">
        <v>12</v>
      </c>
      <c r="G89" s="17">
        <f>215.7-66.1</f>
        <v>149.6</v>
      </c>
      <c r="H89" s="17">
        <v>4</v>
      </c>
    </row>
    <row r="90" spans="1:8" ht="10.5" customHeight="1">
      <c r="A90" s="52">
        <v>84</v>
      </c>
      <c r="B90" s="30" t="s">
        <v>92</v>
      </c>
      <c r="C90" s="19">
        <v>43370</v>
      </c>
      <c r="D90" s="19" t="s">
        <v>7</v>
      </c>
      <c r="E90" s="29">
        <v>2197</v>
      </c>
      <c r="F90" s="17" t="s">
        <v>11</v>
      </c>
      <c r="G90" s="17">
        <v>39.8</v>
      </c>
      <c r="H90" s="17">
        <v>1</v>
      </c>
    </row>
    <row r="91" spans="1:8" ht="10.5" customHeight="1">
      <c r="A91" s="52">
        <v>85</v>
      </c>
      <c r="B91" s="30" t="s">
        <v>93</v>
      </c>
      <c r="C91" s="19">
        <v>43378</v>
      </c>
      <c r="D91" s="19" t="s">
        <v>7</v>
      </c>
      <c r="E91" s="32">
        <v>2199</v>
      </c>
      <c r="F91" s="18" t="s">
        <v>12</v>
      </c>
      <c r="G91" s="17">
        <v>3003.600000000002</v>
      </c>
      <c r="H91" s="17">
        <v>151</v>
      </c>
    </row>
    <row r="92" spans="1:8" ht="10.5" customHeight="1">
      <c r="A92" s="52">
        <v>86</v>
      </c>
      <c r="B92" s="14" t="s">
        <v>94</v>
      </c>
      <c r="C92" s="19">
        <v>43396</v>
      </c>
      <c r="D92" s="19" t="s">
        <v>7</v>
      </c>
      <c r="E92" s="17">
        <v>2202</v>
      </c>
      <c r="F92" s="17" t="s">
        <v>11</v>
      </c>
      <c r="G92" s="17">
        <v>38.5</v>
      </c>
      <c r="H92" s="17">
        <v>1</v>
      </c>
    </row>
    <row r="93" spans="1:8" ht="10.5" customHeight="1">
      <c r="A93" s="52">
        <v>87</v>
      </c>
      <c r="B93" s="14" t="s">
        <v>95</v>
      </c>
      <c r="C93" s="19">
        <v>43423</v>
      </c>
      <c r="D93" s="19" t="s">
        <v>7</v>
      </c>
      <c r="E93" s="17">
        <v>2207</v>
      </c>
      <c r="F93" s="18" t="s">
        <v>8</v>
      </c>
      <c r="G93" s="17">
        <v>401.5</v>
      </c>
      <c r="H93" s="17">
        <v>7</v>
      </c>
    </row>
    <row r="94" spans="1:8" ht="10.5" customHeight="1">
      <c r="A94" s="52">
        <v>88</v>
      </c>
      <c r="B94" s="14" t="s">
        <v>96</v>
      </c>
      <c r="C94" s="19">
        <v>43423</v>
      </c>
      <c r="D94" s="19" t="s">
        <v>7</v>
      </c>
      <c r="E94" s="17">
        <v>2216</v>
      </c>
      <c r="F94" s="18" t="s">
        <v>8</v>
      </c>
      <c r="G94" s="17">
        <v>286.2</v>
      </c>
      <c r="H94" s="17">
        <v>6</v>
      </c>
    </row>
    <row r="95" spans="1:8" ht="10.5" customHeight="1">
      <c r="A95" s="52">
        <v>89</v>
      </c>
      <c r="B95" s="14" t="s">
        <v>97</v>
      </c>
      <c r="C95" s="19">
        <v>43423</v>
      </c>
      <c r="D95" s="19" t="s">
        <v>7</v>
      </c>
      <c r="E95" s="17">
        <v>2213</v>
      </c>
      <c r="F95" s="18" t="s">
        <v>8</v>
      </c>
      <c r="G95" s="17">
        <v>488.2</v>
      </c>
      <c r="H95" s="17">
        <v>16</v>
      </c>
    </row>
    <row r="96" spans="1:8" ht="10.5" customHeight="1">
      <c r="A96" s="52">
        <v>90</v>
      </c>
      <c r="B96" s="14" t="s">
        <v>98</v>
      </c>
      <c r="C96" s="19">
        <v>43423</v>
      </c>
      <c r="D96" s="19" t="s">
        <v>7</v>
      </c>
      <c r="E96" s="17">
        <v>2212</v>
      </c>
      <c r="F96" s="18" t="s">
        <v>8</v>
      </c>
      <c r="G96" s="17">
        <v>138.9</v>
      </c>
      <c r="H96" s="17">
        <v>4</v>
      </c>
    </row>
    <row r="97" spans="1:8" ht="10.5" customHeight="1">
      <c r="A97" s="52">
        <v>91</v>
      </c>
      <c r="B97" s="14" t="s">
        <v>99</v>
      </c>
      <c r="C97" s="19">
        <v>43423</v>
      </c>
      <c r="D97" s="19" t="s">
        <v>7</v>
      </c>
      <c r="E97" s="17">
        <v>2215</v>
      </c>
      <c r="F97" s="18" t="s">
        <v>11</v>
      </c>
      <c r="G97" s="17">
        <v>50.2</v>
      </c>
      <c r="H97" s="17">
        <v>1</v>
      </c>
    </row>
    <row r="98" spans="1:8" ht="10.5" customHeight="1">
      <c r="A98" s="52">
        <v>92</v>
      </c>
      <c r="B98" s="14" t="s">
        <v>100</v>
      </c>
      <c r="C98" s="19">
        <v>43448</v>
      </c>
      <c r="D98" s="19" t="s">
        <v>7</v>
      </c>
      <c r="E98" s="17">
        <v>2219</v>
      </c>
      <c r="F98" s="18" t="s">
        <v>11</v>
      </c>
      <c r="G98" s="17">
        <v>29.5</v>
      </c>
      <c r="H98" s="17">
        <v>1</v>
      </c>
    </row>
    <row r="99" spans="1:8" ht="10.5" customHeight="1">
      <c r="A99" s="52">
        <v>93</v>
      </c>
      <c r="B99" s="14" t="s">
        <v>102</v>
      </c>
      <c r="C99" s="19">
        <v>43448</v>
      </c>
      <c r="D99" s="19" t="s">
        <v>7</v>
      </c>
      <c r="E99" s="17">
        <v>2220</v>
      </c>
      <c r="F99" s="18" t="s">
        <v>8</v>
      </c>
      <c r="G99" s="17">
        <v>406.4</v>
      </c>
      <c r="H99" s="17">
        <v>8</v>
      </c>
    </row>
    <row r="100" spans="1:8" ht="10.5" customHeight="1">
      <c r="A100" s="52">
        <v>94</v>
      </c>
      <c r="B100" s="14" t="s">
        <v>101</v>
      </c>
      <c r="C100" s="19">
        <v>43448</v>
      </c>
      <c r="D100" s="19" t="s">
        <v>7</v>
      </c>
      <c r="E100" s="17">
        <v>2022</v>
      </c>
      <c r="F100" s="18" t="s">
        <v>8</v>
      </c>
      <c r="G100" s="17">
        <v>82.6</v>
      </c>
      <c r="H100" s="17">
        <v>3</v>
      </c>
    </row>
    <row r="101" spans="1:8" ht="10.5" customHeight="1">
      <c r="A101" s="52">
        <v>95</v>
      </c>
      <c r="B101" s="14" t="s">
        <v>105</v>
      </c>
      <c r="C101" s="19">
        <v>43455</v>
      </c>
      <c r="D101" s="19" t="s">
        <v>7</v>
      </c>
      <c r="E101" s="29">
        <v>2223</v>
      </c>
      <c r="F101" s="18" t="s">
        <v>11</v>
      </c>
      <c r="G101" s="17">
        <v>55.65</v>
      </c>
      <c r="H101" s="17">
        <v>1</v>
      </c>
    </row>
    <row r="102" spans="1:8" ht="10.5" customHeight="1">
      <c r="A102" s="52">
        <v>96</v>
      </c>
      <c r="B102" s="14" t="s">
        <v>104</v>
      </c>
      <c r="C102" s="19">
        <v>43455</v>
      </c>
      <c r="D102" s="19" t="s">
        <v>7</v>
      </c>
      <c r="E102" s="29">
        <v>2225</v>
      </c>
      <c r="F102" s="18" t="s">
        <v>8</v>
      </c>
      <c r="G102" s="17">
        <v>582.9</v>
      </c>
      <c r="H102" s="17">
        <v>14</v>
      </c>
    </row>
    <row r="103" spans="1:8" ht="10.5" customHeight="1">
      <c r="A103" s="52">
        <v>97</v>
      </c>
      <c r="B103" s="14" t="s">
        <v>108</v>
      </c>
      <c r="C103" s="19">
        <v>43483</v>
      </c>
      <c r="D103" s="19" t="s">
        <v>7</v>
      </c>
      <c r="E103" s="29">
        <v>2228</v>
      </c>
      <c r="F103" s="18" t="s">
        <v>8</v>
      </c>
      <c r="G103" s="17">
        <v>537.3</v>
      </c>
      <c r="H103" s="17">
        <v>16</v>
      </c>
    </row>
    <row r="104" spans="1:8" ht="10.5" customHeight="1">
      <c r="A104" s="52">
        <v>98</v>
      </c>
      <c r="B104" s="14" t="s">
        <v>140</v>
      </c>
      <c r="C104" s="19">
        <v>43483</v>
      </c>
      <c r="D104" s="19" t="s">
        <v>7</v>
      </c>
      <c r="E104" s="29">
        <v>2234</v>
      </c>
      <c r="F104" s="18" t="s">
        <v>8</v>
      </c>
      <c r="G104" s="36">
        <v>324.1</v>
      </c>
      <c r="H104" s="17">
        <v>8</v>
      </c>
    </row>
    <row r="105" spans="1:8" ht="10.5" customHeight="1">
      <c r="A105" s="52">
        <v>99</v>
      </c>
      <c r="B105" s="14" t="s">
        <v>106</v>
      </c>
      <c r="C105" s="19">
        <v>43483</v>
      </c>
      <c r="D105" s="19" t="s">
        <v>7</v>
      </c>
      <c r="E105" s="18">
        <v>2231</v>
      </c>
      <c r="F105" s="18" t="s">
        <v>12</v>
      </c>
      <c r="G105" s="17">
        <v>271.3</v>
      </c>
      <c r="H105" s="17">
        <v>8</v>
      </c>
    </row>
    <row r="106" spans="1:8" ht="10.5" customHeight="1">
      <c r="A106" s="52">
        <v>100</v>
      </c>
      <c r="B106" s="14" t="s">
        <v>107</v>
      </c>
      <c r="C106" s="19">
        <v>43483</v>
      </c>
      <c r="D106" s="19" t="s">
        <v>7</v>
      </c>
      <c r="E106" s="29">
        <v>2232</v>
      </c>
      <c r="F106" s="18" t="s">
        <v>12</v>
      </c>
      <c r="G106" s="17">
        <v>675.1</v>
      </c>
      <c r="H106" s="17">
        <v>20</v>
      </c>
    </row>
    <row r="107" spans="1:8" ht="10.5" customHeight="1">
      <c r="A107" s="52">
        <v>101</v>
      </c>
      <c r="B107" s="14" t="s">
        <v>110</v>
      </c>
      <c r="C107" s="19">
        <v>43514</v>
      </c>
      <c r="D107" s="19" t="s">
        <v>7</v>
      </c>
      <c r="E107" s="34">
        <v>2239</v>
      </c>
      <c r="F107" s="18" t="s">
        <v>8</v>
      </c>
      <c r="G107" s="17">
        <f>392-16.8</f>
        <v>375.2</v>
      </c>
      <c r="H107" s="17">
        <v>14</v>
      </c>
    </row>
    <row r="108" spans="1:8" ht="10.5" customHeight="1">
      <c r="A108" s="52">
        <v>102</v>
      </c>
      <c r="B108" s="14" t="s">
        <v>109</v>
      </c>
      <c r="C108" s="19">
        <v>43514</v>
      </c>
      <c r="D108" s="19" t="s">
        <v>7</v>
      </c>
      <c r="E108" s="29">
        <v>2240</v>
      </c>
      <c r="F108" s="18" t="s">
        <v>12</v>
      </c>
      <c r="G108" s="17">
        <v>924.15</v>
      </c>
      <c r="H108" s="17">
        <v>13</v>
      </c>
    </row>
    <row r="109" spans="1:8" ht="10.5" customHeight="1">
      <c r="A109" s="52">
        <v>103</v>
      </c>
      <c r="B109" s="14" t="s">
        <v>111</v>
      </c>
      <c r="C109" s="19">
        <v>43538</v>
      </c>
      <c r="D109" s="19" t="s">
        <v>7</v>
      </c>
      <c r="E109" s="29">
        <v>2247</v>
      </c>
      <c r="F109" s="18" t="s">
        <v>8</v>
      </c>
      <c r="G109" s="17">
        <v>510.9</v>
      </c>
      <c r="H109" s="17">
        <v>16</v>
      </c>
    </row>
    <row r="110" spans="1:8" ht="10.5" customHeight="1">
      <c r="A110" s="52">
        <v>104</v>
      </c>
      <c r="B110" s="14" t="s">
        <v>112</v>
      </c>
      <c r="C110" s="19">
        <v>43567</v>
      </c>
      <c r="D110" s="19" t="s">
        <v>7</v>
      </c>
      <c r="E110" s="17">
        <v>2270</v>
      </c>
      <c r="F110" s="18" t="s">
        <v>11</v>
      </c>
      <c r="G110" s="17">
        <v>67.2</v>
      </c>
      <c r="H110" s="17">
        <v>1</v>
      </c>
    </row>
    <row r="111" spans="1:8" ht="10.5" customHeight="1">
      <c r="A111" s="52">
        <v>105</v>
      </c>
      <c r="B111" s="14" t="s">
        <v>113</v>
      </c>
      <c r="C111" s="19">
        <v>43567</v>
      </c>
      <c r="D111" s="19" t="s">
        <v>7</v>
      </c>
      <c r="E111" s="18">
        <v>2260</v>
      </c>
      <c r="F111" s="18" t="s">
        <v>12</v>
      </c>
      <c r="G111" s="17">
        <v>263.4</v>
      </c>
      <c r="H111" s="17">
        <v>9</v>
      </c>
    </row>
    <row r="112" spans="1:8" ht="10.5" customHeight="1">
      <c r="A112" s="52">
        <v>106</v>
      </c>
      <c r="B112" s="14" t="s">
        <v>114</v>
      </c>
      <c r="C112" s="19">
        <v>43567</v>
      </c>
      <c r="D112" s="19" t="s">
        <v>7</v>
      </c>
      <c r="E112" s="18">
        <v>2261</v>
      </c>
      <c r="F112" s="18" t="s">
        <v>12</v>
      </c>
      <c r="G112" s="17">
        <v>369</v>
      </c>
      <c r="H112" s="17">
        <v>11</v>
      </c>
    </row>
    <row r="113" spans="1:8" ht="10.5" customHeight="1">
      <c r="A113" s="52">
        <v>107</v>
      </c>
      <c r="B113" s="14" t="s">
        <v>115</v>
      </c>
      <c r="C113" s="19">
        <v>43567</v>
      </c>
      <c r="D113" s="19" t="s">
        <v>7</v>
      </c>
      <c r="E113" s="18">
        <v>2262</v>
      </c>
      <c r="F113" s="18" t="s">
        <v>12</v>
      </c>
      <c r="G113" s="17">
        <v>284.2</v>
      </c>
      <c r="H113" s="17">
        <v>9</v>
      </c>
    </row>
    <row r="114" spans="1:8" ht="10.5" customHeight="1">
      <c r="A114" s="52">
        <v>108</v>
      </c>
      <c r="B114" s="14" t="s">
        <v>116</v>
      </c>
      <c r="C114" s="19">
        <v>43567</v>
      </c>
      <c r="D114" s="19" t="s">
        <v>7</v>
      </c>
      <c r="E114" s="18">
        <v>2265</v>
      </c>
      <c r="F114" s="18" t="s">
        <v>12</v>
      </c>
      <c r="G114" s="17">
        <v>231.2</v>
      </c>
      <c r="H114" s="17">
        <v>8</v>
      </c>
    </row>
    <row r="115" spans="1:8" ht="10.5" customHeight="1">
      <c r="A115" s="52">
        <v>109</v>
      </c>
      <c r="B115" s="14" t="s">
        <v>117</v>
      </c>
      <c r="C115" s="19">
        <v>43567</v>
      </c>
      <c r="D115" s="19" t="s">
        <v>7</v>
      </c>
      <c r="E115" s="18">
        <v>2266</v>
      </c>
      <c r="F115" s="18" t="s">
        <v>8</v>
      </c>
      <c r="G115" s="17">
        <v>257.9</v>
      </c>
      <c r="H115" s="17">
        <v>6</v>
      </c>
    </row>
    <row r="116" spans="1:8" ht="10.5" customHeight="1">
      <c r="A116" s="52">
        <v>110</v>
      </c>
      <c r="B116" s="14" t="s">
        <v>118</v>
      </c>
      <c r="C116" s="19">
        <v>43593</v>
      </c>
      <c r="D116" s="19" t="s">
        <v>7</v>
      </c>
      <c r="E116" s="29">
        <v>2272</v>
      </c>
      <c r="F116" s="18" t="s">
        <v>8</v>
      </c>
      <c r="G116" s="17">
        <v>179.4</v>
      </c>
      <c r="H116" s="17">
        <v>8</v>
      </c>
    </row>
    <row r="117" spans="1:8" ht="10.5" customHeight="1">
      <c r="A117" s="52">
        <v>111</v>
      </c>
      <c r="B117" s="14" t="s">
        <v>119</v>
      </c>
      <c r="C117" s="19">
        <v>43623</v>
      </c>
      <c r="D117" s="19" t="s">
        <v>7</v>
      </c>
      <c r="E117" s="29">
        <v>2280</v>
      </c>
      <c r="F117" s="18" t="s">
        <v>8</v>
      </c>
      <c r="G117" s="17">
        <v>472.1</v>
      </c>
      <c r="H117" s="17">
        <v>15</v>
      </c>
    </row>
    <row r="118" spans="1:8" ht="10.5" customHeight="1">
      <c r="A118" s="52">
        <v>112</v>
      </c>
      <c r="B118" s="14" t="s">
        <v>120</v>
      </c>
      <c r="C118" s="19">
        <v>43623</v>
      </c>
      <c r="D118" s="19" t="s">
        <v>7</v>
      </c>
      <c r="E118" s="29">
        <v>2283</v>
      </c>
      <c r="F118" s="18" t="s">
        <v>8</v>
      </c>
      <c r="G118" s="17">
        <v>490.2</v>
      </c>
      <c r="H118" s="17">
        <v>12</v>
      </c>
    </row>
    <row r="119" spans="1:8" ht="10.5" customHeight="1">
      <c r="A119" s="52">
        <v>113</v>
      </c>
      <c r="B119" s="14" t="s">
        <v>121</v>
      </c>
      <c r="C119" s="19">
        <v>43623</v>
      </c>
      <c r="D119" s="19" t="s">
        <v>7</v>
      </c>
      <c r="E119" s="29">
        <v>2292</v>
      </c>
      <c r="F119" s="18" t="s">
        <v>11</v>
      </c>
      <c r="G119" s="17">
        <v>40.6</v>
      </c>
      <c r="H119" s="17">
        <v>1</v>
      </c>
    </row>
    <row r="120" spans="1:8" ht="10.5" customHeight="1">
      <c r="A120" s="52">
        <v>114</v>
      </c>
      <c r="B120" s="14" t="s">
        <v>122</v>
      </c>
      <c r="C120" s="19">
        <v>43623</v>
      </c>
      <c r="D120" s="19" t="s">
        <v>7</v>
      </c>
      <c r="E120" s="29">
        <v>2294</v>
      </c>
      <c r="F120" s="18" t="s">
        <v>8</v>
      </c>
      <c r="G120" s="17">
        <v>439.3</v>
      </c>
      <c r="H120" s="17">
        <v>11</v>
      </c>
    </row>
    <row r="121" spans="1:8" ht="10.5" customHeight="1">
      <c r="A121" s="52">
        <v>115</v>
      </c>
      <c r="B121" s="14" t="s">
        <v>123</v>
      </c>
      <c r="C121" s="19">
        <v>43623</v>
      </c>
      <c r="D121" s="19" t="s">
        <v>7</v>
      </c>
      <c r="E121" s="29">
        <v>2295</v>
      </c>
      <c r="F121" s="18" t="s">
        <v>8</v>
      </c>
      <c r="G121" s="17">
        <v>409.6</v>
      </c>
      <c r="H121" s="17">
        <v>10</v>
      </c>
    </row>
    <row r="122" spans="1:8" ht="10.5" customHeight="1">
      <c r="A122" s="52">
        <v>116</v>
      </c>
      <c r="B122" s="14" t="s">
        <v>124</v>
      </c>
      <c r="C122" s="19">
        <v>43623</v>
      </c>
      <c r="D122" s="19" t="s">
        <v>7</v>
      </c>
      <c r="E122" s="29">
        <v>2296</v>
      </c>
      <c r="F122" s="18" t="s">
        <v>12</v>
      </c>
      <c r="G122" s="17">
        <v>155</v>
      </c>
      <c r="H122" s="17">
        <v>4</v>
      </c>
    </row>
    <row r="123" spans="1:8" ht="10.5" customHeight="1">
      <c r="A123" s="52">
        <v>117</v>
      </c>
      <c r="B123" s="14" t="s">
        <v>125</v>
      </c>
      <c r="C123" s="19">
        <v>43623</v>
      </c>
      <c r="D123" s="19" t="s">
        <v>7</v>
      </c>
      <c r="E123" s="29">
        <v>2297</v>
      </c>
      <c r="F123" s="18" t="s">
        <v>12</v>
      </c>
      <c r="G123" s="17">
        <v>272.2</v>
      </c>
      <c r="H123" s="17">
        <v>10</v>
      </c>
    </row>
    <row r="124" spans="1:8" ht="10.5" customHeight="1">
      <c r="A124" s="52">
        <v>118</v>
      </c>
      <c r="B124" s="14" t="s">
        <v>126</v>
      </c>
      <c r="C124" s="19">
        <v>43623</v>
      </c>
      <c r="D124" s="19" t="s">
        <v>7</v>
      </c>
      <c r="E124" s="29">
        <v>2298</v>
      </c>
      <c r="F124" s="18" t="s">
        <v>12</v>
      </c>
      <c r="G124" s="17">
        <v>181.5</v>
      </c>
      <c r="H124" s="17">
        <v>5</v>
      </c>
    </row>
    <row r="125" spans="1:8" ht="10.5" customHeight="1">
      <c r="A125" s="52">
        <v>119</v>
      </c>
      <c r="B125" s="14" t="s">
        <v>127</v>
      </c>
      <c r="C125" s="19">
        <v>43623</v>
      </c>
      <c r="D125" s="19" t="s">
        <v>7</v>
      </c>
      <c r="E125" s="29">
        <v>2299</v>
      </c>
      <c r="F125" s="18" t="s">
        <v>8</v>
      </c>
      <c r="G125" s="17">
        <v>143.5</v>
      </c>
      <c r="H125" s="17">
        <v>4</v>
      </c>
    </row>
    <row r="126" spans="1:8" ht="10.5" customHeight="1">
      <c r="A126" s="52">
        <v>120</v>
      </c>
      <c r="B126" s="14" t="s">
        <v>128</v>
      </c>
      <c r="C126" s="37">
        <v>43650</v>
      </c>
      <c r="D126" s="19" t="s">
        <v>7</v>
      </c>
      <c r="E126" s="34">
        <v>2300</v>
      </c>
      <c r="F126" s="18" t="s">
        <v>8</v>
      </c>
      <c r="G126" s="17">
        <v>288</v>
      </c>
      <c r="H126" s="17">
        <v>8</v>
      </c>
    </row>
    <row r="127" spans="1:8" ht="10.5" customHeight="1">
      <c r="A127" s="52">
        <v>121</v>
      </c>
      <c r="B127" s="14" t="s">
        <v>129</v>
      </c>
      <c r="C127" s="19">
        <v>43650</v>
      </c>
      <c r="D127" s="19" t="s">
        <v>7</v>
      </c>
      <c r="E127" s="29">
        <v>2302</v>
      </c>
      <c r="F127" s="18" t="s">
        <v>12</v>
      </c>
      <c r="G127" s="17">
        <v>559.5</v>
      </c>
      <c r="H127" s="17">
        <v>16</v>
      </c>
    </row>
    <row r="128" spans="1:8" ht="10.5" customHeight="1">
      <c r="A128" s="52">
        <v>122</v>
      </c>
      <c r="B128" s="14" t="s">
        <v>130</v>
      </c>
      <c r="C128" s="19">
        <v>43650</v>
      </c>
      <c r="D128" s="19" t="s">
        <v>7</v>
      </c>
      <c r="E128" s="29">
        <v>2303</v>
      </c>
      <c r="F128" s="18" t="s">
        <v>8</v>
      </c>
      <c r="G128" s="17">
        <v>422.3</v>
      </c>
      <c r="H128" s="17">
        <v>8</v>
      </c>
    </row>
    <row r="129" spans="1:8" ht="10.5" customHeight="1">
      <c r="A129" s="52">
        <v>123</v>
      </c>
      <c r="B129" s="14" t="s">
        <v>131</v>
      </c>
      <c r="C129" s="38">
        <v>43650</v>
      </c>
      <c r="D129" s="19" t="s">
        <v>7</v>
      </c>
      <c r="E129" s="32">
        <v>2305</v>
      </c>
      <c r="F129" s="18" t="s">
        <v>8</v>
      </c>
      <c r="G129" s="17">
        <f>495.6+25.6</f>
        <v>521.2</v>
      </c>
      <c r="H129" s="17">
        <v>15</v>
      </c>
    </row>
    <row r="130" spans="1:8" ht="10.5" customHeight="1">
      <c r="A130" s="52">
        <v>124</v>
      </c>
      <c r="B130" s="14" t="s">
        <v>134</v>
      </c>
      <c r="C130" s="19">
        <v>43679</v>
      </c>
      <c r="D130" s="19" t="s">
        <v>7</v>
      </c>
      <c r="E130" s="29">
        <v>2308</v>
      </c>
      <c r="F130" s="18" t="s">
        <v>11</v>
      </c>
      <c r="G130" s="17">
        <v>36.9</v>
      </c>
      <c r="H130" s="17">
        <v>1</v>
      </c>
    </row>
    <row r="131" spans="1:8" ht="10.5" customHeight="1">
      <c r="A131" s="52">
        <v>125</v>
      </c>
      <c r="B131" s="14" t="s">
        <v>135</v>
      </c>
      <c r="C131" s="19">
        <v>43679</v>
      </c>
      <c r="D131" s="19" t="s">
        <v>7</v>
      </c>
      <c r="E131" s="29">
        <v>2309</v>
      </c>
      <c r="F131" s="18" t="s">
        <v>8</v>
      </c>
      <c r="G131" s="17">
        <v>389.7</v>
      </c>
      <c r="H131" s="17">
        <v>8</v>
      </c>
    </row>
    <row r="132" spans="1:8" ht="10.5" customHeight="1">
      <c r="A132" s="52">
        <v>126</v>
      </c>
      <c r="B132" s="14" t="s">
        <v>136</v>
      </c>
      <c r="C132" s="19">
        <v>43679</v>
      </c>
      <c r="D132" s="19" t="s">
        <v>7</v>
      </c>
      <c r="E132" s="29">
        <v>2312</v>
      </c>
      <c r="F132" s="18" t="s">
        <v>8</v>
      </c>
      <c r="G132" s="17">
        <v>525.5</v>
      </c>
      <c r="H132" s="17">
        <v>8</v>
      </c>
    </row>
    <row r="133" spans="1:8" ht="10.5" customHeight="1">
      <c r="A133" s="52">
        <v>127</v>
      </c>
      <c r="B133" s="14" t="s">
        <v>137</v>
      </c>
      <c r="C133" s="19">
        <v>43679</v>
      </c>
      <c r="D133" s="19" t="s">
        <v>7</v>
      </c>
      <c r="E133" s="29">
        <v>2313</v>
      </c>
      <c r="F133" s="18" t="s">
        <v>8</v>
      </c>
      <c r="G133" s="17">
        <v>341.3</v>
      </c>
      <c r="H133" s="17">
        <v>8</v>
      </c>
    </row>
    <row r="134" spans="1:8" ht="10.5" customHeight="1">
      <c r="A134" s="52">
        <v>128</v>
      </c>
      <c r="B134" s="14" t="s">
        <v>132</v>
      </c>
      <c r="C134" s="38">
        <v>43679</v>
      </c>
      <c r="D134" s="19" t="s">
        <v>7</v>
      </c>
      <c r="E134" s="32">
        <v>2314</v>
      </c>
      <c r="F134" s="18" t="s">
        <v>8</v>
      </c>
      <c r="G134" s="17">
        <v>258.4</v>
      </c>
      <c r="H134" s="17">
        <v>7</v>
      </c>
    </row>
    <row r="135" spans="1:8" ht="10.5" customHeight="1">
      <c r="A135" s="52">
        <v>129</v>
      </c>
      <c r="B135" s="14" t="s">
        <v>133</v>
      </c>
      <c r="C135" s="19">
        <v>43679</v>
      </c>
      <c r="D135" s="19" t="s">
        <v>7</v>
      </c>
      <c r="E135" s="29">
        <v>2315</v>
      </c>
      <c r="F135" s="18" t="s">
        <v>8</v>
      </c>
      <c r="G135" s="17">
        <v>208.8</v>
      </c>
      <c r="H135" s="17">
        <v>6</v>
      </c>
    </row>
    <row r="136" spans="1:8" ht="10.5" customHeight="1">
      <c r="A136" s="52">
        <v>130</v>
      </c>
      <c r="B136" s="14" t="s">
        <v>138</v>
      </c>
      <c r="C136" s="19">
        <v>43679</v>
      </c>
      <c r="D136" s="19" t="s">
        <v>7</v>
      </c>
      <c r="E136" s="29">
        <v>2318</v>
      </c>
      <c r="F136" s="18" t="s">
        <v>12</v>
      </c>
      <c r="G136" s="17">
        <v>257.5</v>
      </c>
      <c r="H136" s="17">
        <v>8</v>
      </c>
    </row>
    <row r="137" spans="1:8" ht="10.5" customHeight="1">
      <c r="A137" s="52">
        <v>131</v>
      </c>
      <c r="B137" s="14" t="s">
        <v>139</v>
      </c>
      <c r="C137" s="19">
        <v>43679</v>
      </c>
      <c r="D137" s="19" t="s">
        <v>7</v>
      </c>
      <c r="E137" s="29">
        <v>2319</v>
      </c>
      <c r="F137" s="18" t="s">
        <v>12</v>
      </c>
      <c r="G137" s="17">
        <v>280.3</v>
      </c>
      <c r="H137" s="17">
        <v>9</v>
      </c>
    </row>
    <row r="138" spans="1:8" ht="10.5" customHeight="1">
      <c r="A138" s="52">
        <v>132</v>
      </c>
      <c r="B138" s="39" t="s">
        <v>141</v>
      </c>
      <c r="C138" s="19">
        <v>43713</v>
      </c>
      <c r="D138" s="19" t="s">
        <v>7</v>
      </c>
      <c r="E138" s="29">
        <v>2328</v>
      </c>
      <c r="F138" s="18" t="s">
        <v>8</v>
      </c>
      <c r="G138" s="40">
        <v>518.2</v>
      </c>
      <c r="H138" s="17">
        <v>8</v>
      </c>
    </row>
    <row r="139" spans="1:8" ht="9.75" customHeight="1">
      <c r="A139" s="52">
        <v>133</v>
      </c>
      <c r="B139" s="39" t="s">
        <v>142</v>
      </c>
      <c r="C139" s="19">
        <v>43713</v>
      </c>
      <c r="D139" s="19" t="s">
        <v>7</v>
      </c>
      <c r="E139" s="41">
        <v>2321</v>
      </c>
      <c r="F139" s="18" t="s">
        <v>12</v>
      </c>
      <c r="G139" s="40">
        <v>215.1</v>
      </c>
      <c r="H139" s="17">
        <v>6</v>
      </c>
    </row>
    <row r="140" spans="1:8" ht="10.5" customHeight="1">
      <c r="A140" s="52">
        <v>134</v>
      </c>
      <c r="B140" s="39" t="s">
        <v>143</v>
      </c>
      <c r="C140" s="19">
        <v>43713</v>
      </c>
      <c r="D140" s="19" t="s">
        <v>7</v>
      </c>
      <c r="E140" s="42">
        <v>2322</v>
      </c>
      <c r="F140" s="18" t="s">
        <v>8</v>
      </c>
      <c r="G140" s="40">
        <v>240.8</v>
      </c>
      <c r="H140" s="17">
        <v>9</v>
      </c>
    </row>
    <row r="141" spans="1:8" ht="10.5" customHeight="1">
      <c r="A141" s="52">
        <v>135</v>
      </c>
      <c r="B141" s="39" t="s">
        <v>144</v>
      </c>
      <c r="C141" s="19">
        <v>43713</v>
      </c>
      <c r="D141" s="19" t="s">
        <v>7</v>
      </c>
      <c r="E141" s="42">
        <v>2325</v>
      </c>
      <c r="F141" s="18" t="s">
        <v>12</v>
      </c>
      <c r="G141" s="40">
        <v>656.9</v>
      </c>
      <c r="H141" s="17">
        <v>8</v>
      </c>
    </row>
    <row r="142" spans="1:8" ht="10.5" customHeight="1">
      <c r="A142" s="52">
        <v>136</v>
      </c>
      <c r="B142" s="39" t="s">
        <v>145</v>
      </c>
      <c r="C142" s="19">
        <v>43713</v>
      </c>
      <c r="D142" s="19" t="s">
        <v>7</v>
      </c>
      <c r="E142" s="42">
        <v>2326</v>
      </c>
      <c r="F142" s="18" t="s">
        <v>12</v>
      </c>
      <c r="G142" s="40">
        <v>381.7</v>
      </c>
      <c r="H142" s="17">
        <v>8</v>
      </c>
    </row>
    <row r="143" spans="1:8" ht="10.5" customHeight="1">
      <c r="A143" s="52">
        <v>137</v>
      </c>
      <c r="B143" s="39" t="s">
        <v>146</v>
      </c>
      <c r="C143" s="19">
        <v>43713</v>
      </c>
      <c r="D143" s="19" t="s">
        <v>7</v>
      </c>
      <c r="E143" s="42">
        <v>2327</v>
      </c>
      <c r="F143" s="18" t="s">
        <v>8</v>
      </c>
      <c r="G143" s="40">
        <v>504.1</v>
      </c>
      <c r="H143" s="17">
        <v>8</v>
      </c>
    </row>
    <row r="144" spans="1:8" ht="10.5" customHeight="1">
      <c r="A144" s="52">
        <v>138</v>
      </c>
      <c r="B144" s="39" t="s">
        <v>147</v>
      </c>
      <c r="C144" s="19">
        <v>43742</v>
      </c>
      <c r="D144" s="19" t="s">
        <v>7</v>
      </c>
      <c r="E144" s="42">
        <v>2333</v>
      </c>
      <c r="F144" s="18" t="s">
        <v>8</v>
      </c>
      <c r="G144" s="40">
        <v>325.5</v>
      </c>
      <c r="H144" s="17">
        <v>8</v>
      </c>
    </row>
    <row r="145" spans="1:8" ht="10.5" customHeight="1">
      <c r="A145" s="52">
        <v>139</v>
      </c>
      <c r="B145" s="39" t="s">
        <v>148</v>
      </c>
      <c r="C145" s="19">
        <v>43742</v>
      </c>
      <c r="D145" s="19" t="s">
        <v>7</v>
      </c>
      <c r="E145" s="42">
        <v>2339</v>
      </c>
      <c r="F145" s="18" t="s">
        <v>8</v>
      </c>
      <c r="G145" s="40">
        <v>58.2</v>
      </c>
      <c r="H145" s="17">
        <v>2</v>
      </c>
    </row>
    <row r="146" spans="1:8" ht="10.5" customHeight="1">
      <c r="A146" s="52">
        <v>140</v>
      </c>
      <c r="B146" s="39" t="s">
        <v>149</v>
      </c>
      <c r="C146" s="19">
        <v>43742</v>
      </c>
      <c r="D146" s="19" t="s">
        <v>7</v>
      </c>
      <c r="E146" s="42">
        <v>2340</v>
      </c>
      <c r="F146" s="18" t="s">
        <v>8</v>
      </c>
      <c r="G146" s="40">
        <v>39.9</v>
      </c>
      <c r="H146" s="17">
        <v>2</v>
      </c>
    </row>
    <row r="147" spans="1:8" ht="10.5" customHeight="1">
      <c r="A147" s="52">
        <v>141</v>
      </c>
      <c r="B147" s="39" t="s">
        <v>150</v>
      </c>
      <c r="C147" s="19">
        <v>43742</v>
      </c>
      <c r="D147" s="19" t="s">
        <v>7</v>
      </c>
      <c r="E147" s="29">
        <v>2341</v>
      </c>
      <c r="F147" s="18" t="s">
        <v>8</v>
      </c>
      <c r="G147" s="40">
        <v>331.8</v>
      </c>
      <c r="H147" s="17">
        <v>8</v>
      </c>
    </row>
    <row r="148" spans="1:8" ht="10.5" customHeight="1">
      <c r="A148" s="52">
        <v>142</v>
      </c>
      <c r="B148" s="14" t="s">
        <v>151</v>
      </c>
      <c r="C148" s="19">
        <v>43783</v>
      </c>
      <c r="D148" s="19" t="s">
        <v>7</v>
      </c>
      <c r="E148" s="29">
        <v>2344</v>
      </c>
      <c r="F148" s="18" t="s">
        <v>8</v>
      </c>
      <c r="G148" s="17">
        <v>135.7</v>
      </c>
      <c r="H148" s="17">
        <v>5</v>
      </c>
    </row>
    <row r="149" spans="1:8" ht="10.5" customHeight="1">
      <c r="A149" s="52">
        <v>143</v>
      </c>
      <c r="B149" s="14" t="s">
        <v>152</v>
      </c>
      <c r="C149" s="19">
        <v>43783</v>
      </c>
      <c r="D149" s="19" t="s">
        <v>7</v>
      </c>
      <c r="E149" s="29">
        <v>2346</v>
      </c>
      <c r="F149" s="18" t="s">
        <v>8</v>
      </c>
      <c r="G149" s="17">
        <v>394.3</v>
      </c>
      <c r="H149" s="17">
        <v>8</v>
      </c>
    </row>
    <row r="150" spans="1:8" ht="10.5" customHeight="1">
      <c r="A150" s="52">
        <v>144</v>
      </c>
      <c r="B150" s="14" t="s">
        <v>153</v>
      </c>
      <c r="C150" s="19">
        <v>43783</v>
      </c>
      <c r="D150" s="19" t="s">
        <v>7</v>
      </c>
      <c r="E150" s="18">
        <v>2348</v>
      </c>
      <c r="F150" s="18" t="s">
        <v>12</v>
      </c>
      <c r="G150" s="17">
        <v>298.7</v>
      </c>
      <c r="H150" s="17">
        <v>9</v>
      </c>
    </row>
    <row r="151" spans="1:8" ht="10.5" customHeight="1">
      <c r="A151" s="52">
        <v>145</v>
      </c>
      <c r="B151" s="14" t="s">
        <v>154</v>
      </c>
      <c r="C151" s="19">
        <v>43783</v>
      </c>
      <c r="D151" s="19" t="s">
        <v>7</v>
      </c>
      <c r="E151" s="18">
        <v>2350</v>
      </c>
      <c r="F151" s="18" t="s">
        <v>12</v>
      </c>
      <c r="G151" s="17">
        <v>375.1</v>
      </c>
      <c r="H151" s="17">
        <v>14</v>
      </c>
    </row>
    <row r="152" spans="1:8" ht="10.5" customHeight="1">
      <c r="A152" s="52">
        <v>146</v>
      </c>
      <c r="B152" s="14" t="s">
        <v>155</v>
      </c>
      <c r="C152" s="19">
        <v>43783</v>
      </c>
      <c r="D152" s="19" t="s">
        <v>7</v>
      </c>
      <c r="E152" s="18">
        <v>2351</v>
      </c>
      <c r="F152" s="18" t="s">
        <v>8</v>
      </c>
      <c r="G152" s="17">
        <v>243.7</v>
      </c>
      <c r="H152" s="17">
        <v>8</v>
      </c>
    </row>
    <row r="153" spans="1:8" ht="10.5" customHeight="1">
      <c r="A153" s="52">
        <v>147</v>
      </c>
      <c r="B153" s="14" t="s">
        <v>156</v>
      </c>
      <c r="C153" s="19">
        <v>43783</v>
      </c>
      <c r="D153" s="19" t="s">
        <v>7</v>
      </c>
      <c r="E153" s="29">
        <v>2353</v>
      </c>
      <c r="F153" s="18" t="s">
        <v>8</v>
      </c>
      <c r="G153" s="17">
        <v>154.5</v>
      </c>
      <c r="H153" s="17">
        <v>4</v>
      </c>
    </row>
    <row r="154" spans="1:8" ht="10.5" customHeight="1">
      <c r="A154" s="52">
        <v>148</v>
      </c>
      <c r="B154" s="39" t="s">
        <v>159</v>
      </c>
      <c r="C154" s="19">
        <v>43812</v>
      </c>
      <c r="D154" s="19" t="s">
        <v>7</v>
      </c>
      <c r="E154" s="29">
        <v>2354</v>
      </c>
      <c r="F154" s="18" t="s">
        <v>8</v>
      </c>
      <c r="G154" s="43">
        <v>491.5</v>
      </c>
      <c r="H154" s="17">
        <v>17</v>
      </c>
    </row>
    <row r="155" spans="1:8" ht="10.5" customHeight="1">
      <c r="A155" s="52">
        <v>149</v>
      </c>
      <c r="B155" s="39" t="s">
        <v>160</v>
      </c>
      <c r="C155" s="19">
        <v>43812</v>
      </c>
      <c r="D155" s="19" t="s">
        <v>7</v>
      </c>
      <c r="E155" s="42">
        <v>2355</v>
      </c>
      <c r="F155" s="18" t="s">
        <v>8</v>
      </c>
      <c r="G155" s="43">
        <v>373.4</v>
      </c>
      <c r="H155" s="17">
        <v>8</v>
      </c>
    </row>
    <row r="156" spans="1:8" ht="10.5" customHeight="1">
      <c r="A156" s="52">
        <v>150</v>
      </c>
      <c r="B156" s="39" t="s">
        <v>161</v>
      </c>
      <c r="C156" s="19">
        <v>43812</v>
      </c>
      <c r="D156" s="19" t="s">
        <v>7</v>
      </c>
      <c r="E156" s="42">
        <v>2356</v>
      </c>
      <c r="F156" s="18" t="s">
        <v>8</v>
      </c>
      <c r="G156" s="43">
        <v>228.8</v>
      </c>
      <c r="H156" s="17">
        <v>4</v>
      </c>
    </row>
    <row r="157" spans="1:8" ht="10.5" customHeight="1">
      <c r="A157" s="52">
        <v>151</v>
      </c>
      <c r="B157" s="39" t="s">
        <v>162</v>
      </c>
      <c r="C157" s="19">
        <v>43812</v>
      </c>
      <c r="D157" s="19" t="s">
        <v>7</v>
      </c>
      <c r="E157" s="42">
        <v>2357</v>
      </c>
      <c r="F157" s="18" t="s">
        <v>11</v>
      </c>
      <c r="G157" s="43">
        <v>74.3</v>
      </c>
      <c r="H157" s="17">
        <v>1</v>
      </c>
    </row>
    <row r="158" spans="1:8" ht="10.5" customHeight="1">
      <c r="A158" s="52">
        <v>152</v>
      </c>
      <c r="B158" s="39" t="s">
        <v>163</v>
      </c>
      <c r="C158" s="19">
        <v>43854</v>
      </c>
      <c r="D158" s="19" t="s">
        <v>7</v>
      </c>
      <c r="E158" s="40">
        <v>2367</v>
      </c>
      <c r="F158" s="18" t="s">
        <v>8</v>
      </c>
      <c r="G158" s="43">
        <v>144</v>
      </c>
      <c r="H158" s="17">
        <v>6</v>
      </c>
    </row>
    <row r="159" spans="1:8" ht="10.5" customHeight="1">
      <c r="A159" s="52">
        <v>153</v>
      </c>
      <c r="B159" s="39" t="s">
        <v>164</v>
      </c>
      <c r="C159" s="19">
        <v>43854</v>
      </c>
      <c r="D159" s="19" t="s">
        <v>7</v>
      </c>
      <c r="E159" s="42">
        <v>2375</v>
      </c>
      <c r="F159" s="18" t="s">
        <v>12</v>
      </c>
      <c r="G159" s="43">
        <v>419.9</v>
      </c>
      <c r="H159" s="17">
        <v>9</v>
      </c>
    </row>
    <row r="160" spans="1:8" ht="10.5" customHeight="1">
      <c r="A160" s="52">
        <v>154</v>
      </c>
      <c r="B160" s="39" t="s">
        <v>165</v>
      </c>
      <c r="C160" s="19">
        <v>43854</v>
      </c>
      <c r="D160" s="19" t="s">
        <v>7</v>
      </c>
      <c r="E160" s="44">
        <v>2368</v>
      </c>
      <c r="F160" s="18" t="s">
        <v>12</v>
      </c>
      <c r="G160" s="43">
        <v>308</v>
      </c>
      <c r="H160" s="17">
        <v>10</v>
      </c>
    </row>
    <row r="161" spans="1:8" ht="10.5" customHeight="1">
      <c r="A161" s="52">
        <v>155</v>
      </c>
      <c r="B161" s="39" t="s">
        <v>166</v>
      </c>
      <c r="C161" s="19">
        <v>43854</v>
      </c>
      <c r="D161" s="19" t="s">
        <v>7</v>
      </c>
      <c r="E161" s="42">
        <v>2369</v>
      </c>
      <c r="F161" s="18" t="s">
        <v>8</v>
      </c>
      <c r="G161" s="43">
        <v>502.1</v>
      </c>
      <c r="H161" s="17">
        <v>16</v>
      </c>
    </row>
    <row r="162" spans="1:8" ht="11.25" customHeight="1">
      <c r="A162" s="52">
        <v>156</v>
      </c>
      <c r="B162" s="47" t="s">
        <v>167</v>
      </c>
      <c r="C162" s="19">
        <v>43882</v>
      </c>
      <c r="D162" s="19" t="s">
        <v>7</v>
      </c>
      <c r="E162" s="48">
        <v>2380</v>
      </c>
      <c r="F162" s="18" t="s">
        <v>12</v>
      </c>
      <c r="G162" s="45">
        <v>302.7</v>
      </c>
      <c r="H162" s="17">
        <v>7</v>
      </c>
    </row>
    <row r="163" spans="1:8" ht="11.25" customHeight="1">
      <c r="A163" s="52">
        <v>157</v>
      </c>
      <c r="B163" s="47" t="s">
        <v>170</v>
      </c>
      <c r="C163" s="19">
        <v>43908</v>
      </c>
      <c r="D163" s="19" t="s">
        <v>7</v>
      </c>
      <c r="E163" s="48">
        <v>2381</v>
      </c>
      <c r="F163" s="18" t="s">
        <v>11</v>
      </c>
      <c r="G163" s="45">
        <v>26.4</v>
      </c>
      <c r="H163" s="17">
        <v>1</v>
      </c>
    </row>
    <row r="164" spans="1:8" ht="11.25" customHeight="1">
      <c r="A164" s="52">
        <v>158</v>
      </c>
      <c r="B164" s="47" t="s">
        <v>171</v>
      </c>
      <c r="C164" s="19">
        <v>43908</v>
      </c>
      <c r="D164" s="19" t="s">
        <v>7</v>
      </c>
      <c r="E164" s="49">
        <v>2382</v>
      </c>
      <c r="F164" s="18" t="s">
        <v>8</v>
      </c>
      <c r="G164" s="46">
        <v>335.5</v>
      </c>
      <c r="H164" s="17">
        <v>8</v>
      </c>
    </row>
    <row r="165" spans="1:8" ht="11.25" customHeight="1">
      <c r="A165" s="52">
        <v>159</v>
      </c>
      <c r="B165" s="47" t="s">
        <v>174</v>
      </c>
      <c r="C165" s="19">
        <v>43908</v>
      </c>
      <c r="D165" s="19" t="s">
        <v>7</v>
      </c>
      <c r="E165" s="48">
        <v>2383</v>
      </c>
      <c r="F165" s="18" t="s">
        <v>8</v>
      </c>
      <c r="G165" s="45">
        <v>143.2</v>
      </c>
      <c r="H165" s="17">
        <v>4</v>
      </c>
    </row>
    <row r="166" spans="1:8" ht="11.25" customHeight="1">
      <c r="A166" s="52">
        <v>160</v>
      </c>
      <c r="B166" s="47" t="s">
        <v>175</v>
      </c>
      <c r="C166" s="19">
        <v>43908</v>
      </c>
      <c r="D166" s="19" t="s">
        <v>7</v>
      </c>
      <c r="E166" s="48">
        <v>2384</v>
      </c>
      <c r="F166" s="18" t="s">
        <v>8</v>
      </c>
      <c r="G166" s="45">
        <v>120.3</v>
      </c>
      <c r="H166" s="17">
        <v>4</v>
      </c>
    </row>
    <row r="167" spans="1:8" ht="11.25" customHeight="1">
      <c r="A167" s="52">
        <v>161</v>
      </c>
      <c r="B167" s="47" t="s">
        <v>176</v>
      </c>
      <c r="C167" s="19">
        <v>43908</v>
      </c>
      <c r="D167" s="19" t="s">
        <v>7</v>
      </c>
      <c r="E167" s="48">
        <v>2385</v>
      </c>
      <c r="F167" s="18" t="s">
        <v>12</v>
      </c>
      <c r="G167" s="45">
        <v>188.9</v>
      </c>
      <c r="H167" s="17">
        <v>3</v>
      </c>
    </row>
    <row r="168" spans="1:8" ht="11.25" customHeight="1">
      <c r="A168" s="52">
        <v>162</v>
      </c>
      <c r="B168" s="47" t="s">
        <v>177</v>
      </c>
      <c r="C168" s="19">
        <v>43908</v>
      </c>
      <c r="D168" s="19" t="s">
        <v>7</v>
      </c>
      <c r="E168" s="48">
        <v>2386</v>
      </c>
      <c r="F168" s="18" t="s">
        <v>12</v>
      </c>
      <c r="G168" s="45">
        <v>482.9</v>
      </c>
      <c r="H168" s="17">
        <v>10</v>
      </c>
    </row>
    <row r="169" spans="1:8" ht="11.25" customHeight="1">
      <c r="A169" s="52">
        <v>163</v>
      </c>
      <c r="B169" s="47" t="s">
        <v>178</v>
      </c>
      <c r="C169" s="19">
        <v>43908</v>
      </c>
      <c r="D169" s="19" t="s">
        <v>7</v>
      </c>
      <c r="E169" s="48">
        <v>2387</v>
      </c>
      <c r="F169" s="18" t="s">
        <v>12</v>
      </c>
      <c r="G169" s="45">
        <v>218</v>
      </c>
      <c r="H169" s="17">
        <v>6</v>
      </c>
    </row>
    <row r="170" spans="1:8" ht="11.25" customHeight="1">
      <c r="A170" s="52">
        <v>164</v>
      </c>
      <c r="B170" s="47" t="s">
        <v>179</v>
      </c>
      <c r="C170" s="19">
        <v>43908</v>
      </c>
      <c r="D170" s="19" t="s">
        <v>7</v>
      </c>
      <c r="E170" s="48">
        <v>2388</v>
      </c>
      <c r="F170" s="18" t="s">
        <v>12</v>
      </c>
      <c r="G170" s="45">
        <v>354.5</v>
      </c>
      <c r="H170" s="17">
        <v>10</v>
      </c>
    </row>
    <row r="171" spans="1:8" ht="11.25" customHeight="1">
      <c r="A171" s="52">
        <v>165</v>
      </c>
      <c r="B171" s="47" t="s">
        <v>180</v>
      </c>
      <c r="C171" s="19">
        <v>43908</v>
      </c>
      <c r="D171" s="19" t="s">
        <v>7</v>
      </c>
      <c r="E171" s="49">
        <v>2389</v>
      </c>
      <c r="F171" s="18" t="s">
        <v>12</v>
      </c>
      <c r="G171" s="45">
        <v>565.4</v>
      </c>
      <c r="H171" s="17">
        <v>19</v>
      </c>
    </row>
    <row r="172" spans="1:8" ht="11.25" customHeight="1">
      <c r="A172" s="52">
        <v>166</v>
      </c>
      <c r="B172" s="47" t="s">
        <v>181</v>
      </c>
      <c r="C172" s="19">
        <v>43908</v>
      </c>
      <c r="D172" s="19" t="s">
        <v>7</v>
      </c>
      <c r="E172" s="48">
        <v>2390</v>
      </c>
      <c r="F172" s="18" t="s">
        <v>11</v>
      </c>
      <c r="G172" s="45">
        <v>292.3</v>
      </c>
      <c r="H172" s="17">
        <v>4</v>
      </c>
    </row>
    <row r="173" spans="1:8" ht="11.25" customHeight="1">
      <c r="A173" s="52">
        <v>167</v>
      </c>
      <c r="B173" s="47" t="s">
        <v>182</v>
      </c>
      <c r="C173" s="19">
        <v>43980</v>
      </c>
      <c r="D173" s="19" t="s">
        <v>7</v>
      </c>
      <c r="E173" s="49">
        <v>2394</v>
      </c>
      <c r="F173" s="18" t="s">
        <v>12</v>
      </c>
      <c r="G173" s="45">
        <v>185.1</v>
      </c>
      <c r="H173" s="17">
        <v>4</v>
      </c>
    </row>
    <row r="174" spans="1:8" ht="11.25" customHeight="1">
      <c r="A174" s="52">
        <v>168</v>
      </c>
      <c r="B174" s="47" t="s">
        <v>183</v>
      </c>
      <c r="C174" s="19">
        <v>43980</v>
      </c>
      <c r="D174" s="19" t="s">
        <v>7</v>
      </c>
      <c r="E174" s="49">
        <v>2395</v>
      </c>
      <c r="F174" s="18" t="s">
        <v>12</v>
      </c>
      <c r="G174" s="45">
        <v>137.7</v>
      </c>
      <c r="H174" s="17">
        <v>8</v>
      </c>
    </row>
    <row r="175" spans="1:8" ht="11.25" customHeight="1">
      <c r="A175" s="52">
        <v>169</v>
      </c>
      <c r="B175" s="47" t="s">
        <v>173</v>
      </c>
      <c r="C175" s="19">
        <v>43980</v>
      </c>
      <c r="D175" s="19" t="s">
        <v>7</v>
      </c>
      <c r="E175" s="48">
        <v>2396</v>
      </c>
      <c r="F175" s="18" t="s">
        <v>11</v>
      </c>
      <c r="G175" s="45">
        <v>48.2</v>
      </c>
      <c r="H175" s="17">
        <v>1</v>
      </c>
    </row>
    <row r="176" spans="1:8" ht="11.25" customHeight="1">
      <c r="A176" s="52">
        <v>170</v>
      </c>
      <c r="B176" s="47" t="s">
        <v>184</v>
      </c>
      <c r="C176" s="19">
        <v>43980</v>
      </c>
      <c r="D176" s="19" t="s">
        <v>7</v>
      </c>
      <c r="E176" s="48">
        <v>2397</v>
      </c>
      <c r="F176" s="18" t="s">
        <v>12</v>
      </c>
      <c r="G176" s="45">
        <v>214.8</v>
      </c>
      <c r="H176" s="17">
        <v>6</v>
      </c>
    </row>
    <row r="177" spans="1:8" ht="11.25" customHeight="1">
      <c r="A177" s="52">
        <v>171</v>
      </c>
      <c r="B177" s="47" t="s">
        <v>185</v>
      </c>
      <c r="C177" s="19">
        <v>43980</v>
      </c>
      <c r="D177" s="19" t="s">
        <v>7</v>
      </c>
      <c r="E177" s="48">
        <v>2398</v>
      </c>
      <c r="F177" s="18" t="s">
        <v>12</v>
      </c>
      <c r="G177" s="45">
        <v>426.5</v>
      </c>
      <c r="H177" s="17">
        <v>10</v>
      </c>
    </row>
    <row r="178" spans="1:8" ht="11.25" customHeight="1">
      <c r="A178" s="52">
        <v>172</v>
      </c>
      <c r="B178" s="47" t="s">
        <v>169</v>
      </c>
      <c r="C178" s="19">
        <v>43980</v>
      </c>
      <c r="D178" s="19" t="s">
        <v>7</v>
      </c>
      <c r="E178" s="49">
        <v>2399</v>
      </c>
      <c r="F178" s="18" t="s">
        <v>12</v>
      </c>
      <c r="G178" s="45">
        <v>178.6</v>
      </c>
      <c r="H178" s="17">
        <v>6</v>
      </c>
    </row>
    <row r="179" spans="1:8" ht="11.25" customHeight="1">
      <c r="A179" s="52">
        <v>173</v>
      </c>
      <c r="B179" s="47" t="s">
        <v>186</v>
      </c>
      <c r="C179" s="19">
        <v>43980</v>
      </c>
      <c r="D179" s="19" t="s">
        <v>7</v>
      </c>
      <c r="E179" s="50">
        <v>2400</v>
      </c>
      <c r="F179" s="18" t="s">
        <v>8</v>
      </c>
      <c r="G179" s="45">
        <v>492.9</v>
      </c>
      <c r="H179" s="17">
        <v>12</v>
      </c>
    </row>
    <row r="180" spans="1:8" ht="12.75" customHeight="1">
      <c r="A180" s="52">
        <v>174</v>
      </c>
      <c r="B180" s="47" t="s">
        <v>187</v>
      </c>
      <c r="C180" s="19">
        <v>44008</v>
      </c>
      <c r="D180" s="19" t="s">
        <v>7</v>
      </c>
      <c r="E180" s="51">
        <v>2409</v>
      </c>
      <c r="F180" s="18" t="s">
        <v>11</v>
      </c>
      <c r="G180" s="45">
        <v>19.1</v>
      </c>
      <c r="H180" s="17">
        <v>1</v>
      </c>
    </row>
    <row r="181" spans="1:8" ht="11.25" customHeight="1">
      <c r="A181" s="52">
        <v>175</v>
      </c>
      <c r="B181" s="47" t="s">
        <v>172</v>
      </c>
      <c r="C181" s="19">
        <v>44008</v>
      </c>
      <c r="D181" s="19" t="s">
        <v>7</v>
      </c>
      <c r="E181" s="48">
        <v>2411</v>
      </c>
      <c r="F181" s="18" t="s">
        <v>11</v>
      </c>
      <c r="G181" s="45">
        <v>34.3</v>
      </c>
      <c r="H181" s="17">
        <v>1</v>
      </c>
    </row>
    <row r="182" spans="1:8" ht="11.25" customHeight="1">
      <c r="A182" s="52">
        <v>176</v>
      </c>
      <c r="B182" s="47" t="s">
        <v>188</v>
      </c>
      <c r="C182" s="19">
        <v>44008</v>
      </c>
      <c r="D182" s="19" t="s">
        <v>7</v>
      </c>
      <c r="E182" s="50">
        <v>2412</v>
      </c>
      <c r="F182" s="18" t="s">
        <v>12</v>
      </c>
      <c r="G182" s="45">
        <v>369</v>
      </c>
      <c r="H182" s="17">
        <v>14</v>
      </c>
    </row>
    <row r="183" spans="1:8" ht="11.25" customHeight="1">
      <c r="A183" s="52">
        <v>177</v>
      </c>
      <c r="B183" s="47" t="s">
        <v>189</v>
      </c>
      <c r="C183" s="19">
        <v>44008</v>
      </c>
      <c r="D183" s="19" t="s">
        <v>7</v>
      </c>
      <c r="E183" s="49">
        <v>2414</v>
      </c>
      <c r="F183" s="18" t="s">
        <v>12</v>
      </c>
      <c r="G183" s="45">
        <v>238.4</v>
      </c>
      <c r="H183" s="17">
        <v>4</v>
      </c>
    </row>
    <row r="184" spans="1:8" ht="11.25" customHeight="1">
      <c r="A184" s="52">
        <v>178</v>
      </c>
      <c r="B184" s="47" t="s">
        <v>190</v>
      </c>
      <c r="C184" s="19">
        <v>44008</v>
      </c>
      <c r="D184" s="19" t="s">
        <v>7</v>
      </c>
      <c r="E184" s="49">
        <v>2415</v>
      </c>
      <c r="F184" s="18" t="s">
        <v>12</v>
      </c>
      <c r="G184" s="45">
        <v>291.4</v>
      </c>
      <c r="H184" s="17">
        <v>8</v>
      </c>
    </row>
    <row r="185" spans="1:8" ht="11.25" customHeight="1">
      <c r="A185" s="52">
        <v>179</v>
      </c>
      <c r="B185" s="47" t="s">
        <v>191</v>
      </c>
      <c r="C185" s="19">
        <v>44008</v>
      </c>
      <c r="D185" s="19" t="s">
        <v>7</v>
      </c>
      <c r="E185" s="48">
        <v>2413</v>
      </c>
      <c r="F185" s="18" t="s">
        <v>8</v>
      </c>
      <c r="G185" s="45">
        <v>524.1</v>
      </c>
      <c r="H185" s="17">
        <v>16</v>
      </c>
    </row>
    <row r="186" spans="1:8" ht="11.25" customHeight="1">
      <c r="A186" s="52">
        <v>180</v>
      </c>
      <c r="B186" s="47" t="s">
        <v>192</v>
      </c>
      <c r="C186" s="19">
        <v>44008</v>
      </c>
      <c r="D186" s="19" t="s">
        <v>7</v>
      </c>
      <c r="E186" s="48">
        <v>2406</v>
      </c>
      <c r="F186" s="18" t="s">
        <v>8</v>
      </c>
      <c r="G186" s="45">
        <v>705.5</v>
      </c>
      <c r="H186" s="17">
        <v>18</v>
      </c>
    </row>
    <row r="187" spans="1:8" ht="11.25" customHeight="1">
      <c r="A187" s="52">
        <v>181</v>
      </c>
      <c r="B187" s="47" t="s">
        <v>168</v>
      </c>
      <c r="C187" s="19">
        <v>44036</v>
      </c>
      <c r="D187" s="19" t="s">
        <v>7</v>
      </c>
      <c r="E187" s="48">
        <v>2416</v>
      </c>
      <c r="F187" s="18" t="s">
        <v>12</v>
      </c>
      <c r="G187" s="45">
        <v>424.4</v>
      </c>
      <c r="H187" s="17">
        <v>9</v>
      </c>
    </row>
    <row r="188" spans="1:8" ht="11.25" customHeight="1">
      <c r="A188" s="52">
        <v>182</v>
      </c>
      <c r="B188" s="47" t="s">
        <v>193</v>
      </c>
      <c r="C188" s="19">
        <v>44050</v>
      </c>
      <c r="D188" s="19" t="s">
        <v>7</v>
      </c>
      <c r="E188" s="48">
        <v>2418</v>
      </c>
      <c r="F188" s="18" t="s">
        <v>8</v>
      </c>
      <c r="G188" s="45">
        <v>133.3</v>
      </c>
      <c r="H188" s="17">
        <v>3</v>
      </c>
    </row>
    <row r="189" spans="1:8" ht="11.25" customHeight="1">
      <c r="A189" s="52">
        <v>183</v>
      </c>
      <c r="B189" s="47" t="s">
        <v>194</v>
      </c>
      <c r="C189" s="19">
        <v>44050</v>
      </c>
      <c r="D189" s="19" t="s">
        <v>7</v>
      </c>
      <c r="E189" s="48">
        <v>2419</v>
      </c>
      <c r="F189" s="18" t="s">
        <v>12</v>
      </c>
      <c r="G189" s="45">
        <v>289</v>
      </c>
      <c r="H189" s="17">
        <v>4</v>
      </c>
    </row>
    <row r="190" spans="1:8" ht="11.25" customHeight="1">
      <c r="A190" s="52">
        <v>184</v>
      </c>
      <c r="B190" s="47" t="s">
        <v>195</v>
      </c>
      <c r="C190" s="19">
        <v>44112</v>
      </c>
      <c r="D190" s="19" t="s">
        <v>7</v>
      </c>
      <c r="E190" s="48">
        <v>2426</v>
      </c>
      <c r="F190" s="18" t="s">
        <v>8</v>
      </c>
      <c r="G190" s="45">
        <v>333.5</v>
      </c>
      <c r="H190" s="17">
        <v>11</v>
      </c>
    </row>
    <row r="191" spans="1:8" ht="11.25" customHeight="1">
      <c r="A191" s="52">
        <v>185</v>
      </c>
      <c r="B191" s="47" t="s">
        <v>196</v>
      </c>
      <c r="C191" s="19">
        <v>44112</v>
      </c>
      <c r="D191" s="19" t="s">
        <v>7</v>
      </c>
      <c r="E191" s="48">
        <v>2427</v>
      </c>
      <c r="F191" s="18" t="s">
        <v>8</v>
      </c>
      <c r="G191" s="45">
        <v>498.9</v>
      </c>
      <c r="H191" s="17">
        <v>16</v>
      </c>
    </row>
    <row r="192" spans="1:8" ht="11.25" customHeight="1">
      <c r="A192" s="52">
        <v>186</v>
      </c>
      <c r="B192" s="47" t="s">
        <v>197</v>
      </c>
      <c r="C192" s="19">
        <v>44112</v>
      </c>
      <c r="D192" s="19" t="s">
        <v>7</v>
      </c>
      <c r="E192" s="48">
        <v>2428</v>
      </c>
      <c r="F192" s="18" t="s">
        <v>12</v>
      </c>
      <c r="G192" s="45">
        <v>819.6</v>
      </c>
      <c r="H192" s="17">
        <v>19</v>
      </c>
    </row>
    <row r="193" spans="1:8" ht="11.25" customHeight="1">
      <c r="A193" s="52">
        <v>187</v>
      </c>
      <c r="B193" s="47" t="s">
        <v>198</v>
      </c>
      <c r="C193" s="19">
        <v>44144</v>
      </c>
      <c r="D193" s="19" t="s">
        <v>7</v>
      </c>
      <c r="E193" s="48">
        <v>2455</v>
      </c>
      <c r="F193" s="18" t="s">
        <v>8</v>
      </c>
      <c r="G193" s="45">
        <v>532.3</v>
      </c>
      <c r="H193" s="17">
        <v>8</v>
      </c>
    </row>
    <row r="194" spans="1:8" ht="11.25" customHeight="1">
      <c r="A194" s="52">
        <v>188</v>
      </c>
      <c r="B194" s="47" t="s">
        <v>199</v>
      </c>
      <c r="C194" s="19">
        <v>44144</v>
      </c>
      <c r="D194" s="19" t="s">
        <v>7</v>
      </c>
      <c r="E194" s="48">
        <v>2456</v>
      </c>
      <c r="F194" s="18" t="s">
        <v>8</v>
      </c>
      <c r="G194" s="45">
        <v>523.5</v>
      </c>
      <c r="H194" s="17">
        <v>16</v>
      </c>
    </row>
    <row r="195" spans="1:8" ht="11.25" customHeight="1">
      <c r="A195" s="52">
        <v>189</v>
      </c>
      <c r="B195" s="47" t="s">
        <v>200</v>
      </c>
      <c r="C195" s="19">
        <v>44144</v>
      </c>
      <c r="D195" s="19" t="s">
        <v>7</v>
      </c>
      <c r="E195" s="45">
        <v>2457</v>
      </c>
      <c r="F195" s="18" t="s">
        <v>8</v>
      </c>
      <c r="G195" s="45">
        <v>385.3</v>
      </c>
      <c r="H195" s="17">
        <v>14</v>
      </c>
    </row>
    <row r="196" spans="1:8" ht="11.25" customHeight="1">
      <c r="A196" s="52">
        <v>190</v>
      </c>
      <c r="B196" s="47" t="s">
        <v>201</v>
      </c>
      <c r="C196" s="19">
        <v>44144</v>
      </c>
      <c r="D196" s="19" t="s">
        <v>7</v>
      </c>
      <c r="E196" s="50">
        <v>2458</v>
      </c>
      <c r="F196" s="18" t="s">
        <v>11</v>
      </c>
      <c r="G196" s="45">
        <v>53.8</v>
      </c>
      <c r="H196" s="17">
        <v>1</v>
      </c>
    </row>
    <row r="197" spans="1:8" ht="10.5" customHeight="1">
      <c r="A197" s="53"/>
      <c r="B197" s="26" t="s">
        <v>43</v>
      </c>
      <c r="C197" s="54"/>
      <c r="D197" s="54"/>
      <c r="E197" s="31"/>
      <c r="F197" s="18"/>
      <c r="G197" s="17">
        <f>SUM(G7:G189)</f>
        <v>54522.500000000015</v>
      </c>
      <c r="H197" s="17">
        <f>SUM(H7:H189)</f>
        <v>1480</v>
      </c>
    </row>
    <row r="198" ht="10.5" customHeight="1"/>
    <row r="199" ht="10.5" customHeight="1"/>
    <row r="200" ht="10.5" customHeight="1">
      <c r="B200" s="3"/>
    </row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s="6" customFormat="1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s="6" customFormat="1" ht="10.5" customHeight="1"/>
    <row r="292" s="6" customFormat="1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s="4" customFormat="1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s="4" customFormat="1" ht="10.5" customHeight="1"/>
    <row r="478" s="4" customFormat="1" ht="10.5" customHeight="1"/>
    <row r="479" ht="10.5" customHeight="1"/>
    <row r="480" s="4" customFormat="1" ht="10.5" customHeight="1"/>
    <row r="481" ht="10.5" customHeight="1"/>
    <row r="482" ht="10.5" customHeight="1"/>
    <row r="483" ht="10.5" customHeight="1"/>
    <row r="484" s="4" customFormat="1" ht="10.5" customHeight="1"/>
    <row r="485" ht="10.5" customHeight="1"/>
    <row r="486" ht="10.5" customHeight="1"/>
    <row r="487" ht="10.5" customHeight="1"/>
    <row r="488" ht="10.5" customHeight="1"/>
    <row r="489" s="5" customFormat="1" ht="10.5" customHeight="1"/>
    <row r="490" s="5" customFormat="1" ht="10.5" customHeight="1"/>
    <row r="491" s="5" customFormat="1" ht="10.5" customHeight="1"/>
    <row r="492" s="5" customFormat="1" ht="10.5" customHeight="1"/>
    <row r="493" s="5" customFormat="1" ht="10.5" customHeight="1"/>
    <row r="494" s="5" customFormat="1" ht="10.5" customHeight="1"/>
    <row r="495" s="5" customFormat="1" ht="10.5" customHeight="1"/>
    <row r="496" s="5" customFormat="1" ht="10.5" customHeight="1"/>
    <row r="497" s="5" customFormat="1" ht="10.5" customHeight="1"/>
    <row r="498" s="5" customFormat="1" ht="10.5" customHeight="1"/>
    <row r="499" s="5" customFormat="1" ht="10.5" customHeight="1"/>
    <row r="500" s="5" customFormat="1" ht="10.5" customHeight="1"/>
    <row r="501" s="5" customFormat="1" ht="10.5" customHeight="1"/>
    <row r="502" s="5" customFormat="1" ht="10.5" customHeight="1"/>
    <row r="503" s="5" customFormat="1" ht="10.5" customHeight="1"/>
    <row r="504" s="5" customFormat="1" ht="10.5" customHeight="1"/>
    <row r="505" s="5" customFormat="1" ht="9" customHeight="1"/>
    <row r="506" s="5" customFormat="1" ht="9" customHeight="1"/>
    <row r="507" s="5" customFormat="1" ht="9" customHeight="1"/>
    <row r="508" s="5" customFormat="1" ht="9" customHeight="1"/>
    <row r="509" s="5" customFormat="1" ht="10.5" customHeight="1"/>
    <row r="510" s="5" customFormat="1" ht="10.5" customHeight="1"/>
    <row r="511" s="5" customFormat="1" ht="10.5" customHeight="1"/>
    <row r="512" s="5" customFormat="1" ht="10.5" customHeight="1"/>
    <row r="513" s="5" customFormat="1" ht="10.5" customHeight="1"/>
    <row r="514" s="5" customFormat="1" ht="10.5" customHeight="1"/>
    <row r="515" s="5" customFormat="1" ht="10.5" customHeight="1"/>
    <row r="516" s="5" customFormat="1" ht="10.5" customHeight="1"/>
    <row r="517" s="5" customFormat="1" ht="10.5" customHeight="1"/>
    <row r="518" s="5" customFormat="1" ht="10.5" customHeight="1"/>
    <row r="519" s="5" customFormat="1" ht="10.5" customHeight="1"/>
    <row r="520" s="5" customFormat="1" ht="10.5" customHeight="1"/>
    <row r="521" s="5" customFormat="1" ht="10.5" customHeight="1"/>
    <row r="522" s="5" customFormat="1" ht="10.5" customHeight="1"/>
    <row r="523" s="5" customFormat="1" ht="10.5" customHeight="1"/>
    <row r="524" s="5" customFormat="1" ht="10.5" customHeight="1"/>
    <row r="525" s="5" customFormat="1" ht="10.5" customHeight="1"/>
    <row r="526" s="5" customFormat="1" ht="10.5" customHeight="1"/>
    <row r="527" s="5" customFormat="1" ht="10.5" customHeight="1"/>
    <row r="528" s="5" customFormat="1" ht="10.5" customHeight="1"/>
    <row r="529" s="5" customFormat="1" ht="10.5" customHeight="1"/>
    <row r="530" s="5" customFormat="1" ht="10.5" customHeight="1"/>
    <row r="531" s="5" customFormat="1" ht="10.5" customHeight="1"/>
    <row r="532" s="5" customFormat="1" ht="10.5" customHeight="1"/>
    <row r="533" s="5" customFormat="1" ht="10.5" customHeight="1"/>
    <row r="534" s="5" customFormat="1" ht="10.5" customHeight="1"/>
    <row r="535" s="5" customFormat="1" ht="10.5" customHeight="1"/>
    <row r="536" s="5" customFormat="1" ht="10.5" customHeight="1"/>
    <row r="537" s="5" customFormat="1" ht="10.5" customHeight="1"/>
    <row r="538" s="5" customFormat="1" ht="10.5" customHeight="1"/>
    <row r="539" s="5" customFormat="1" ht="10.5" customHeight="1"/>
    <row r="540" s="5" customFormat="1" ht="10.5" customHeight="1"/>
    <row r="541" s="5" customFormat="1" ht="10.5" customHeight="1"/>
    <row r="542" s="5" customFormat="1" ht="10.5" customHeight="1"/>
    <row r="543" s="5" customFormat="1" ht="10.5" customHeight="1"/>
    <row r="544" s="5" customFormat="1" ht="10.5" customHeight="1"/>
    <row r="545" s="5" customFormat="1" ht="10.5" customHeight="1"/>
    <row r="546" s="5" customFormat="1" ht="10.5" customHeight="1"/>
    <row r="547" s="5" customFormat="1" ht="10.5" customHeight="1"/>
    <row r="548" s="5" customFormat="1" ht="10.5" customHeight="1"/>
    <row r="549" s="5" customFormat="1" ht="10.5" customHeight="1"/>
    <row r="550" s="5" customFormat="1" ht="10.5" customHeight="1"/>
    <row r="551" s="5" customFormat="1" ht="10.5" customHeight="1"/>
    <row r="552" s="5" customFormat="1" ht="10.5" customHeight="1"/>
    <row r="553" s="5" customFormat="1" ht="10.5" customHeight="1"/>
    <row r="554" s="5" customFormat="1" ht="10.5" customHeight="1"/>
    <row r="555" s="5" customFormat="1" ht="10.5" customHeight="1"/>
    <row r="556" s="5" customFormat="1" ht="10.5" customHeight="1"/>
    <row r="557" s="5" customFormat="1" ht="10.5" customHeight="1"/>
    <row r="558" s="5" customFormat="1" ht="10.5" customHeight="1"/>
    <row r="559" s="5" customFormat="1" ht="10.5" customHeight="1"/>
    <row r="560" s="5" customFormat="1" ht="10.5" customHeight="1"/>
    <row r="561" s="5" customFormat="1" ht="10.5" customHeight="1"/>
    <row r="562" s="5" customFormat="1" ht="10.5" customHeight="1"/>
    <row r="563" s="5" customFormat="1" ht="10.5" customHeight="1"/>
    <row r="564" s="5" customFormat="1" ht="10.5" customHeight="1"/>
    <row r="565" s="5" customFormat="1" ht="10.5" customHeight="1"/>
    <row r="566" s="5" customFormat="1" ht="10.5" customHeight="1"/>
    <row r="567" s="5" customFormat="1" ht="10.5" customHeight="1"/>
    <row r="568" spans="1:8" s="5" customFormat="1" ht="13.5">
      <c r="A568" s="1"/>
      <c r="B568" s="2"/>
      <c r="C568" s="1"/>
      <c r="D568" s="1"/>
      <c r="E568" s="1"/>
      <c r="F568" s="1"/>
      <c r="G568" s="1"/>
      <c r="H568" s="1"/>
    </row>
  </sheetData>
  <sheetProtection/>
  <mergeCells count="5">
    <mergeCell ref="B1:H1"/>
    <mergeCell ref="D6:E6"/>
    <mergeCell ref="A4:H4"/>
    <mergeCell ref="C5:E5"/>
    <mergeCell ref="B2:H2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2020-09-01T05:38:36Z</cp:lastPrinted>
  <dcterms:created xsi:type="dcterms:W3CDTF">1996-10-08T23:32:33Z</dcterms:created>
  <dcterms:modified xsi:type="dcterms:W3CDTF">2021-01-20T02:16:04Z</dcterms:modified>
  <cp:category/>
  <cp:version/>
  <cp:contentType/>
  <cp:contentStatus/>
</cp:coreProperties>
</file>