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РЗТ" sheetId="1" r:id="rId1"/>
  </sheets>
  <definedNames>
    <definedName name="_xlnm.Print_Area" localSheetId="0">'РЗТ'!$A$1:$H$93</definedName>
  </definedNames>
  <calcPr calcMode="manual" fullCalcOnLoad="1"/>
</workbook>
</file>

<file path=xl/sharedStrings.xml><?xml version="1.0" encoding="utf-8"?>
<sst xmlns="http://schemas.openxmlformats.org/spreadsheetml/2006/main" count="141" uniqueCount="95">
  <si>
    <t>№ п/п</t>
  </si>
  <si>
    <t>Адрес земельного участка</t>
  </si>
  <si>
    <t>Адреса домов, подлежащих расселению, в составе участка</t>
  </si>
  <si>
    <t>Тер. Зона</t>
  </si>
  <si>
    <t>Адрес дома</t>
  </si>
  <si>
    <t>Количество квартир</t>
  </si>
  <si>
    <t>S квартир, кв.м.</t>
  </si>
  <si>
    <t>О-1</t>
  </si>
  <si>
    <t>ОЖ</t>
  </si>
  <si>
    <t>ИТОГО:</t>
  </si>
  <si>
    <t>Ж-1</t>
  </si>
  <si>
    <t>ЖИ-2</t>
  </si>
  <si>
    <t>ОЖИ</t>
  </si>
  <si>
    <t>Число жителей, зарегистрированных                                                                     в аварийном многоквартирном доме</t>
  </si>
  <si>
    <t>Рыночная стоимость квартир,                                               руб. (Прогноз)</t>
  </si>
  <si>
    <t>г. Томск, ул Сибирская, 82</t>
  </si>
  <si>
    <t>г. Томск, ул. Щорса, 15</t>
  </si>
  <si>
    <t>г. Томск, ул. Щорса, 17</t>
  </si>
  <si>
    <t>г. Томск, ул. Косарева, 10</t>
  </si>
  <si>
    <t>г. Томск, ул. Косарева, 12</t>
  </si>
  <si>
    <t>г. Томск. Московский тракт, 15, 15/1</t>
  </si>
  <si>
    <t>г. Томск. Московский тракт, 15</t>
  </si>
  <si>
    <t>г. Томск, пр. Фрунзе, 19а, 19/1, пер. Спортивный, 8</t>
  </si>
  <si>
    <t>г. Томск, пр. Фрунзе, 19а</t>
  </si>
  <si>
    <t>г. Томск, пр. Фрунзе, 19б</t>
  </si>
  <si>
    <t>г. Томск, ул. Белинского, 22,24,26</t>
  </si>
  <si>
    <t>г. Томск, ул. Белинского, 22</t>
  </si>
  <si>
    <t>г. Томск, ул. Белинского, 24</t>
  </si>
  <si>
    <t>г. Томск, ул. Белинского, 26</t>
  </si>
  <si>
    <t>г. Томск, ул. Лебедева, 34в</t>
  </si>
  <si>
    <t>г. Томск, ул. Лебедева, 34г</t>
  </si>
  <si>
    <t>г. Томск, ул. Лебедева, 34д</t>
  </si>
  <si>
    <t>г. Томск, пер. Целинный, 29</t>
  </si>
  <si>
    <t>г. Томск, пер. Целинный, 31</t>
  </si>
  <si>
    <t>г. Томск, пер. Целинный, 31а</t>
  </si>
  <si>
    <t xml:space="preserve">Перечень земельных участков, выставленных под развитие застроенной территории </t>
  </si>
  <si>
    <t>2017 год</t>
  </si>
  <si>
    <t>2019 год</t>
  </si>
  <si>
    <t>Ж-5</t>
  </si>
  <si>
    <t>г. Томск, ул. Щорса, 15, 17,  ул. Косарева, 10, 12</t>
  </si>
  <si>
    <t>2020 год</t>
  </si>
  <si>
    <t>г. Томск, Иркутский тракт, 80</t>
  </si>
  <si>
    <t>г. Томск, Иркутский тракт, 80, 82, 84</t>
  </si>
  <si>
    <t>г. Томск, Иркутский тракт, 82</t>
  </si>
  <si>
    <t>г. Томск, Иркутский тракт, 84</t>
  </si>
  <si>
    <t>Число жителей, зарегистрированных  в аварийном многоквартирном доме</t>
  </si>
  <si>
    <t>Рыночная стоимость квартир, руб. (Прогноз)</t>
  </si>
  <si>
    <t>О-5</t>
  </si>
  <si>
    <t>г. Томск, пер Баумана, 1</t>
  </si>
  <si>
    <t>г. Томск, пер. Баумана, 2</t>
  </si>
  <si>
    <t>г. Томск, пер. Баумана, 3</t>
  </si>
  <si>
    <t>г. Томск, пер. Баумана, 4</t>
  </si>
  <si>
    <t>г. Томск, ул. Энтузиастов, 5</t>
  </si>
  <si>
    <t>г. Томск, ул. Энтузиастов, 5а</t>
  </si>
  <si>
    <t>г. Томск, ул. Энтузиастов, 7</t>
  </si>
  <si>
    <t>г. Томск, ул. Энтузиастов, 9</t>
  </si>
  <si>
    <t>г. Томск, ул. Энтузиастов, 11</t>
  </si>
  <si>
    <t>г. Томск, ул. Энтузиастов, 13</t>
  </si>
  <si>
    <t>г. Томск, ул. Энтузиастов, 15</t>
  </si>
  <si>
    <t>г. Томск, ул. Энтузиастов, 17</t>
  </si>
  <si>
    <t>г. Томск, пер. Просторный, 8, 8а, 10, 10а, 10б, 12, 21</t>
  </si>
  <si>
    <t>г. Томск, пер. Просторный, 8</t>
  </si>
  <si>
    <t>г. Томск, пер. Просторный, 8а</t>
  </si>
  <si>
    <t>г. Томск, пер. Просторный, 10</t>
  </si>
  <si>
    <t>г. Томск, пер. Просторный, 10а</t>
  </si>
  <si>
    <t>г. Томск, пер. Просторный, 10б</t>
  </si>
  <si>
    <t>г. Томск, пер. Просторный, 12</t>
  </si>
  <si>
    <t>г. Томск, пер. Просторный, 21</t>
  </si>
  <si>
    <t>г. Томск, пер. Просторный, 17</t>
  </si>
  <si>
    <t>&lt;*&gt;</t>
  </si>
  <si>
    <t>г. Томск, ул. Лебедева, 34в, 34г, 34д  &lt;*&gt;</t>
  </si>
  <si>
    <t>г. Томск, пер. Целинный, 29, 31, 31а  &lt;*&gt;</t>
  </si>
  <si>
    <t>г. Томск, ул. Энтузиастов, 5, 5а, 7, 9, 11, 13, 15, 17; пер. Баумана, 1, 2, 3, 4  &lt;*&gt;</t>
  </si>
  <si>
    <t>г. Томск, ул. Сибирская, 82 &lt;**&gt;</t>
  </si>
  <si>
    <t>&lt;**&gt;</t>
  </si>
  <si>
    <t>Аукционы в отношении данного участка, выставленных под развитие застроенной территории, проводились в 2018 и в 2019 годах. В связи с отсутствием заявок аукционы признаны несостоявшимися. Данный участок исключен в связи с планируемым расселением в рамках Региональной адресной программы по переселению граждан из аварийного жилищного фонда Томской области на 2019-2024 годы</t>
  </si>
  <si>
    <t>Приложение 2 к подпрограмме «Расселение аварийного жилья» на 2017-2025 годы</t>
  </si>
  <si>
    <t>Аукционы в отношении данных участков, выставленных под развитие застроенной территории, проводились в 2018  и в 2019 годах. В связи с отсутствием заявок аукционы признаны несостоявшимися</t>
  </si>
  <si>
    <t>г. Томск, ул. Кедровая, 32, 36, пер. Светлый, 38, 40</t>
  </si>
  <si>
    <t>г. Томск, ул. Кедровая, 32</t>
  </si>
  <si>
    <t>2021 год</t>
  </si>
  <si>
    <t>г. Томск, ул. Кедровая, 36</t>
  </si>
  <si>
    <t>г. Томск, пер. Светлый, 38</t>
  </si>
  <si>
    <t>г. Томск, пер. Светлый, 40</t>
  </si>
  <si>
    <t>2022 год</t>
  </si>
  <si>
    <t>2023 год</t>
  </si>
  <si>
    <t>г. Томск, пер. Шегарский, 75</t>
  </si>
  <si>
    <t>2024 год</t>
  </si>
  <si>
    <t>г. Томск, ул. Обская, 50, 52, 54, 56, ул. Учительская, 55, 57, 59, 61</t>
  </si>
  <si>
    <t>г. Томск, ул. Обская, 50</t>
  </si>
  <si>
    <t>г. Томск, ул. Обская, 52</t>
  </si>
  <si>
    <t>г. Томск, ул. Обская, 54</t>
  </si>
  <si>
    <t>г. Томск, ул. Учительская, 57</t>
  </si>
  <si>
    <t>г. Томск, ул. Учительская, 59</t>
  </si>
  <si>
    <t>Приложение 5 к постановлению администрации Города Томска от 31.03.2020 № 252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</si>
</sst>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0.0"/>
    <numFmt numFmtId="190" formatCode="#,##0.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" fillId="33" borderId="10" xfId="0" applyNumberFormat="1" applyFont="1" applyFill="1" applyBorder="1" applyAlignment="1">
      <alignment horizontal="center" vertical="center" textRotation="90" wrapText="1"/>
    </xf>
    <xf numFmtId="188" fontId="1" fillId="33" borderId="10" xfId="0" applyNumberFormat="1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18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90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189" fontId="1" fillId="33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8" fillId="33" borderId="15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 vertical="center" wrapText="1"/>
    </xf>
    <xf numFmtId="0" fontId="0" fillId="33" borderId="0" xfId="0" applyFill="1" applyAlignment="1">
      <alignment horizontal="right" vertical="center"/>
    </xf>
    <xf numFmtId="0" fontId="1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view="pageBreakPreview" zoomScaleSheetLayoutView="100" zoomScalePageLayoutView="0" workbookViewId="0" topLeftCell="A1">
      <selection activeCell="B1" sqref="B1:H1"/>
    </sheetView>
  </sheetViews>
  <sheetFormatPr defaultColWidth="9.140625" defaultRowHeight="12.75"/>
  <cols>
    <col min="1" max="1" width="5.57421875" style="1" customWidth="1"/>
    <col min="2" max="2" width="30.8515625" style="1" customWidth="1"/>
    <col min="3" max="3" width="31.28125" style="1" customWidth="1"/>
    <col min="4" max="4" width="5.421875" style="1" customWidth="1"/>
    <col min="5" max="5" width="8.00390625" style="1" customWidth="1"/>
    <col min="6" max="6" width="9.140625" style="1" customWidth="1"/>
    <col min="7" max="7" width="13.8515625" style="1" customWidth="1"/>
    <col min="8" max="8" width="6.421875" style="1" customWidth="1"/>
    <col min="9" max="16384" width="9.140625" style="1" customWidth="1"/>
  </cols>
  <sheetData>
    <row r="1" spans="1:8" ht="15.75" customHeight="1">
      <c r="A1" s="31"/>
      <c r="B1" s="46" t="s">
        <v>94</v>
      </c>
      <c r="C1" s="47"/>
      <c r="D1" s="47"/>
      <c r="E1" s="47"/>
      <c r="F1" s="47"/>
      <c r="G1" s="47"/>
      <c r="H1" s="47"/>
    </row>
    <row r="2" spans="1:8" ht="16.5" customHeight="1">
      <c r="A2" s="31"/>
      <c r="B2" s="31"/>
      <c r="C2" s="48" t="s">
        <v>76</v>
      </c>
      <c r="D2" s="49"/>
      <c r="E2" s="49"/>
      <c r="F2" s="49"/>
      <c r="G2" s="49"/>
      <c r="H2" s="49"/>
    </row>
    <row r="3" spans="1:8" ht="19.5" customHeight="1">
      <c r="A3" s="45" t="s">
        <v>35</v>
      </c>
      <c r="B3" s="45"/>
      <c r="C3" s="45"/>
      <c r="D3" s="45"/>
      <c r="E3" s="45"/>
      <c r="F3" s="45"/>
      <c r="G3" s="45"/>
      <c r="H3" s="45"/>
    </row>
    <row r="4" spans="1:8" ht="15" customHeight="1">
      <c r="A4" s="43" t="s">
        <v>36</v>
      </c>
      <c r="B4" s="43"/>
      <c r="C4" s="43"/>
      <c r="D4" s="43"/>
      <c r="E4" s="43"/>
      <c r="F4" s="43"/>
      <c r="G4" s="43"/>
      <c r="H4" s="43"/>
    </row>
    <row r="5" spans="1:8" ht="12.75" customHeight="1">
      <c r="A5" s="41" t="s">
        <v>0</v>
      </c>
      <c r="B5" s="41" t="s">
        <v>1</v>
      </c>
      <c r="C5" s="41" t="s">
        <v>2</v>
      </c>
      <c r="D5" s="41"/>
      <c r="E5" s="41"/>
      <c r="F5" s="41"/>
      <c r="G5" s="41"/>
      <c r="H5" s="44" t="s">
        <v>3</v>
      </c>
    </row>
    <row r="6" spans="1:8" ht="138" customHeight="1">
      <c r="A6" s="41"/>
      <c r="B6" s="41"/>
      <c r="C6" s="25" t="s">
        <v>4</v>
      </c>
      <c r="D6" s="26" t="s">
        <v>5</v>
      </c>
      <c r="E6" s="26" t="s">
        <v>6</v>
      </c>
      <c r="F6" s="5" t="s">
        <v>13</v>
      </c>
      <c r="G6" s="6" t="s">
        <v>14</v>
      </c>
      <c r="H6" s="44"/>
    </row>
    <row r="7" spans="1:8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8">
        <v>6</v>
      </c>
      <c r="G7" s="9">
        <v>7</v>
      </c>
      <c r="H7" s="7">
        <v>8</v>
      </c>
    </row>
    <row r="8" spans="1:8" s="2" customFormat="1" ht="15" customHeight="1">
      <c r="A8" s="34">
        <v>1</v>
      </c>
      <c r="B8" s="34" t="s">
        <v>39</v>
      </c>
      <c r="C8" s="25" t="s">
        <v>16</v>
      </c>
      <c r="D8" s="25">
        <v>8</v>
      </c>
      <c r="E8" s="10">
        <v>387.2</v>
      </c>
      <c r="F8" s="9">
        <v>19</v>
      </c>
      <c r="G8" s="11">
        <v>19803690</v>
      </c>
      <c r="H8" s="34" t="s">
        <v>10</v>
      </c>
    </row>
    <row r="9" spans="1:8" s="2" customFormat="1" ht="15" customHeight="1">
      <c r="A9" s="35"/>
      <c r="B9" s="35"/>
      <c r="C9" s="25" t="s">
        <v>17</v>
      </c>
      <c r="D9" s="25">
        <v>8</v>
      </c>
      <c r="E9" s="10">
        <v>386.4</v>
      </c>
      <c r="F9" s="9">
        <v>18</v>
      </c>
      <c r="G9" s="11">
        <v>19800350</v>
      </c>
      <c r="H9" s="35"/>
    </row>
    <row r="10" spans="1:8" s="2" customFormat="1" ht="15" customHeight="1">
      <c r="A10" s="35"/>
      <c r="B10" s="35"/>
      <c r="C10" s="25" t="s">
        <v>18</v>
      </c>
      <c r="D10" s="25">
        <v>10</v>
      </c>
      <c r="E10" s="10">
        <v>365.7</v>
      </c>
      <c r="F10" s="9">
        <v>20</v>
      </c>
      <c r="G10" s="11">
        <v>22044890</v>
      </c>
      <c r="H10" s="35"/>
    </row>
    <row r="11" spans="1:8" s="2" customFormat="1" ht="15" customHeight="1">
      <c r="A11" s="36"/>
      <c r="B11" s="36"/>
      <c r="C11" s="25" t="s">
        <v>19</v>
      </c>
      <c r="D11" s="25">
        <v>8</v>
      </c>
      <c r="E11" s="10">
        <v>404.7</v>
      </c>
      <c r="F11" s="9">
        <v>13</v>
      </c>
      <c r="G11" s="11">
        <v>22898780</v>
      </c>
      <c r="H11" s="36"/>
    </row>
    <row r="12" spans="1:8" s="2" customFormat="1" ht="15" customHeight="1">
      <c r="A12" s="27">
        <v>2</v>
      </c>
      <c r="B12" s="27" t="s">
        <v>20</v>
      </c>
      <c r="C12" s="29" t="s">
        <v>21</v>
      </c>
      <c r="D12" s="25">
        <v>6</v>
      </c>
      <c r="E12" s="10">
        <v>136.9</v>
      </c>
      <c r="F12" s="9">
        <v>30</v>
      </c>
      <c r="G12" s="11">
        <v>11881800</v>
      </c>
      <c r="H12" s="27" t="s">
        <v>11</v>
      </c>
    </row>
    <row r="13" spans="1:8" s="2" customFormat="1" ht="15" customHeight="1">
      <c r="A13" s="34">
        <v>3</v>
      </c>
      <c r="B13" s="34" t="s">
        <v>22</v>
      </c>
      <c r="C13" s="29" t="s">
        <v>23</v>
      </c>
      <c r="D13" s="25">
        <v>7</v>
      </c>
      <c r="E13" s="10">
        <v>290.7</v>
      </c>
      <c r="F13" s="9">
        <v>27</v>
      </c>
      <c r="G13" s="11">
        <v>15821370</v>
      </c>
      <c r="H13" s="34" t="s">
        <v>12</v>
      </c>
    </row>
    <row r="14" spans="1:8" s="2" customFormat="1" ht="15" customHeight="1">
      <c r="A14" s="35"/>
      <c r="B14" s="35"/>
      <c r="C14" s="29" t="s">
        <v>24</v>
      </c>
      <c r="D14" s="25">
        <v>4</v>
      </c>
      <c r="E14" s="10">
        <v>129.4</v>
      </c>
      <c r="F14" s="9">
        <v>12</v>
      </c>
      <c r="G14" s="11">
        <v>8643800</v>
      </c>
      <c r="H14" s="36"/>
    </row>
    <row r="15" spans="1:8" s="2" customFormat="1" ht="15" customHeight="1">
      <c r="A15" s="34">
        <v>4</v>
      </c>
      <c r="B15" s="34" t="s">
        <v>25</v>
      </c>
      <c r="C15" s="29" t="s">
        <v>26</v>
      </c>
      <c r="D15" s="25">
        <v>5</v>
      </c>
      <c r="E15" s="10">
        <v>110.1</v>
      </c>
      <c r="F15" s="9">
        <v>12</v>
      </c>
      <c r="G15" s="11">
        <v>10631200</v>
      </c>
      <c r="H15" s="34" t="s">
        <v>11</v>
      </c>
    </row>
    <row r="16" spans="1:8" s="2" customFormat="1" ht="15" customHeight="1">
      <c r="A16" s="35"/>
      <c r="B16" s="35"/>
      <c r="C16" s="29" t="s">
        <v>27</v>
      </c>
      <c r="D16" s="25">
        <v>3</v>
      </c>
      <c r="E16" s="10">
        <v>113.8</v>
      </c>
      <c r="F16" s="9">
        <v>9</v>
      </c>
      <c r="G16" s="11">
        <v>3797640</v>
      </c>
      <c r="H16" s="35"/>
    </row>
    <row r="17" spans="1:8" s="2" customFormat="1" ht="15" customHeight="1">
      <c r="A17" s="36"/>
      <c r="B17" s="36"/>
      <c r="C17" s="29" t="s">
        <v>28</v>
      </c>
      <c r="D17" s="25">
        <v>10</v>
      </c>
      <c r="E17" s="10">
        <v>242.8</v>
      </c>
      <c r="F17" s="9">
        <v>32</v>
      </c>
      <c r="G17" s="11">
        <v>20065000</v>
      </c>
      <c r="H17" s="36"/>
    </row>
    <row r="18" spans="1:8" ht="15.75" customHeight="1">
      <c r="A18" s="29"/>
      <c r="B18" s="29" t="s">
        <v>9</v>
      </c>
      <c r="C18" s="29"/>
      <c r="D18" s="25">
        <f>SUM(D8:D17)</f>
        <v>69</v>
      </c>
      <c r="E18" s="10">
        <f>SUM(E8:E17)</f>
        <v>2567.7000000000003</v>
      </c>
      <c r="F18" s="9">
        <f>SUM(F8:F17)</f>
        <v>192</v>
      </c>
      <c r="G18" s="11">
        <f>SUM(G8:G17)</f>
        <v>155388520</v>
      </c>
      <c r="H18" s="25"/>
    </row>
    <row r="19" spans="1:8" ht="14.25" customHeight="1">
      <c r="A19" s="43" t="s">
        <v>37</v>
      </c>
      <c r="B19" s="43"/>
      <c r="C19" s="43"/>
      <c r="D19" s="43"/>
      <c r="E19" s="43"/>
      <c r="F19" s="43"/>
      <c r="G19" s="43"/>
      <c r="H19" s="43"/>
    </row>
    <row r="20" spans="1:8" ht="23.25" customHeight="1">
      <c r="A20" s="41" t="s">
        <v>0</v>
      </c>
      <c r="B20" s="41" t="s">
        <v>1</v>
      </c>
      <c r="C20" s="41" t="s">
        <v>2</v>
      </c>
      <c r="D20" s="41"/>
      <c r="E20" s="41"/>
      <c r="F20" s="41"/>
      <c r="G20" s="41"/>
      <c r="H20" s="44" t="s">
        <v>3</v>
      </c>
    </row>
    <row r="21" spans="1:8" ht="108.75" customHeight="1">
      <c r="A21" s="41"/>
      <c r="B21" s="41"/>
      <c r="C21" s="25" t="s">
        <v>4</v>
      </c>
      <c r="D21" s="26" t="s">
        <v>5</v>
      </c>
      <c r="E21" s="26" t="s">
        <v>6</v>
      </c>
      <c r="F21" s="5" t="s">
        <v>45</v>
      </c>
      <c r="G21" s="6" t="s">
        <v>46</v>
      </c>
      <c r="H21" s="44"/>
    </row>
    <row r="22" spans="1:8" ht="14.25" customHeight="1">
      <c r="A22" s="7">
        <v>1</v>
      </c>
      <c r="B22" s="7">
        <v>2</v>
      </c>
      <c r="C22" s="7">
        <v>3</v>
      </c>
      <c r="D22" s="7">
        <v>4</v>
      </c>
      <c r="E22" s="7">
        <v>5</v>
      </c>
      <c r="F22" s="8">
        <v>6</v>
      </c>
      <c r="G22" s="9">
        <v>7</v>
      </c>
      <c r="H22" s="7">
        <v>8</v>
      </c>
    </row>
    <row r="23" spans="1:8" s="2" customFormat="1" ht="15" customHeight="1">
      <c r="A23" s="34">
        <v>1</v>
      </c>
      <c r="B23" s="34" t="s">
        <v>70</v>
      </c>
      <c r="C23" s="29" t="s">
        <v>29</v>
      </c>
      <c r="D23" s="25">
        <v>10</v>
      </c>
      <c r="E23" s="12">
        <v>307.4</v>
      </c>
      <c r="F23" s="9">
        <v>30</v>
      </c>
      <c r="G23" s="11">
        <v>17951260</v>
      </c>
      <c r="H23" s="34" t="s">
        <v>8</v>
      </c>
    </row>
    <row r="24" spans="1:8" s="2" customFormat="1" ht="15" customHeight="1">
      <c r="A24" s="35"/>
      <c r="B24" s="35"/>
      <c r="C24" s="29" t="s">
        <v>30</v>
      </c>
      <c r="D24" s="25">
        <v>8</v>
      </c>
      <c r="E24" s="12">
        <v>343.6</v>
      </c>
      <c r="F24" s="9">
        <v>22</v>
      </c>
      <c r="G24" s="11">
        <v>18947800</v>
      </c>
      <c r="H24" s="35"/>
    </row>
    <row r="25" spans="1:8" s="2" customFormat="1" ht="15" customHeight="1">
      <c r="A25" s="36"/>
      <c r="B25" s="36"/>
      <c r="C25" s="29" t="s">
        <v>31</v>
      </c>
      <c r="D25" s="25">
        <v>8</v>
      </c>
      <c r="E25" s="12">
        <v>344.6</v>
      </c>
      <c r="F25" s="9">
        <v>26</v>
      </c>
      <c r="G25" s="11">
        <v>19003995</v>
      </c>
      <c r="H25" s="36"/>
    </row>
    <row r="26" spans="1:8" s="2" customFormat="1" ht="15" customHeight="1">
      <c r="A26" s="34">
        <v>2</v>
      </c>
      <c r="B26" s="34" t="s">
        <v>71</v>
      </c>
      <c r="C26" s="29" t="s">
        <v>32</v>
      </c>
      <c r="D26" s="25">
        <v>8</v>
      </c>
      <c r="E26" s="12">
        <v>307.1</v>
      </c>
      <c r="F26" s="9">
        <v>25</v>
      </c>
      <c r="G26" s="11">
        <v>17129310</v>
      </c>
      <c r="H26" s="34" t="s">
        <v>7</v>
      </c>
    </row>
    <row r="27" spans="1:8" s="2" customFormat="1" ht="15" customHeight="1">
      <c r="A27" s="35"/>
      <c r="B27" s="35"/>
      <c r="C27" s="29" t="s">
        <v>33</v>
      </c>
      <c r="D27" s="25">
        <v>7</v>
      </c>
      <c r="E27" s="12">
        <v>302.1</v>
      </c>
      <c r="F27" s="9">
        <v>29</v>
      </c>
      <c r="G27" s="11">
        <v>16565570</v>
      </c>
      <c r="H27" s="35"/>
    </row>
    <row r="28" spans="1:8" s="2" customFormat="1" ht="15" customHeight="1">
      <c r="A28" s="36"/>
      <c r="B28" s="36"/>
      <c r="C28" s="29" t="s">
        <v>34</v>
      </c>
      <c r="D28" s="25">
        <v>5</v>
      </c>
      <c r="E28" s="12">
        <v>218.4</v>
      </c>
      <c r="F28" s="9">
        <v>11</v>
      </c>
      <c r="G28" s="11">
        <v>12064740</v>
      </c>
      <c r="H28" s="36"/>
    </row>
    <row r="29" spans="1:8" s="2" customFormat="1" ht="15" customHeight="1">
      <c r="A29" s="34">
        <v>3</v>
      </c>
      <c r="B29" s="34" t="s">
        <v>72</v>
      </c>
      <c r="C29" s="25" t="s">
        <v>48</v>
      </c>
      <c r="D29" s="9">
        <v>9</v>
      </c>
      <c r="E29" s="9">
        <v>352.2</v>
      </c>
      <c r="F29" s="9">
        <v>29</v>
      </c>
      <c r="G29" s="11">
        <v>19241435</v>
      </c>
      <c r="H29" s="34" t="s">
        <v>10</v>
      </c>
    </row>
    <row r="30" spans="1:8" s="2" customFormat="1" ht="15" customHeight="1">
      <c r="A30" s="37"/>
      <c r="B30" s="37"/>
      <c r="C30" s="25" t="s">
        <v>49</v>
      </c>
      <c r="D30" s="9">
        <v>12</v>
      </c>
      <c r="E30" s="9">
        <v>332.5</v>
      </c>
      <c r="F30" s="9">
        <v>34</v>
      </c>
      <c r="G30" s="11">
        <v>19805430</v>
      </c>
      <c r="H30" s="37"/>
    </row>
    <row r="31" spans="1:8" ht="16.5" customHeight="1">
      <c r="A31" s="37"/>
      <c r="B31" s="37"/>
      <c r="C31" s="25" t="s">
        <v>50</v>
      </c>
      <c r="D31" s="9">
        <v>8</v>
      </c>
      <c r="E31" s="9">
        <v>343.3</v>
      </c>
      <c r="F31" s="9">
        <v>17</v>
      </c>
      <c r="G31" s="11">
        <v>18766005</v>
      </c>
      <c r="H31" s="37"/>
    </row>
    <row r="32" spans="1:8" ht="16.5" customHeight="1">
      <c r="A32" s="37"/>
      <c r="B32" s="37"/>
      <c r="C32" s="25" t="s">
        <v>51</v>
      </c>
      <c r="D32" s="9">
        <v>20</v>
      </c>
      <c r="E32" s="9">
        <v>362.5</v>
      </c>
      <c r="F32" s="9">
        <v>52</v>
      </c>
      <c r="G32" s="11">
        <v>24353700</v>
      </c>
      <c r="H32" s="37"/>
    </row>
    <row r="33" spans="1:8" ht="16.5" customHeight="1">
      <c r="A33" s="37"/>
      <c r="B33" s="37"/>
      <c r="C33" s="25" t="s">
        <v>52</v>
      </c>
      <c r="D33" s="9">
        <v>8</v>
      </c>
      <c r="E33" s="9">
        <v>341.9</v>
      </c>
      <c r="F33" s="9">
        <v>20</v>
      </c>
      <c r="G33" s="11">
        <v>18684740</v>
      </c>
      <c r="H33" s="37"/>
    </row>
    <row r="34" spans="1:8" ht="16.5" customHeight="1">
      <c r="A34" s="37"/>
      <c r="B34" s="37"/>
      <c r="C34" s="25" t="s">
        <v>53</v>
      </c>
      <c r="D34" s="9">
        <v>9</v>
      </c>
      <c r="E34" s="9">
        <v>344.2</v>
      </c>
      <c r="F34" s="9">
        <v>24</v>
      </c>
      <c r="G34" s="11">
        <v>21525970</v>
      </c>
      <c r="H34" s="37"/>
    </row>
    <row r="35" spans="1:8" ht="16.5" customHeight="1">
      <c r="A35" s="37"/>
      <c r="B35" s="37"/>
      <c r="C35" s="25" t="s">
        <v>54</v>
      </c>
      <c r="D35" s="9">
        <v>8</v>
      </c>
      <c r="E35" s="9">
        <v>341.7</v>
      </c>
      <c r="F35" s="9">
        <v>20</v>
      </c>
      <c r="G35" s="11">
        <v>20565400</v>
      </c>
      <c r="H35" s="37"/>
    </row>
    <row r="36" spans="1:8" s="2" customFormat="1" ht="16.5" customHeight="1">
      <c r="A36" s="37"/>
      <c r="B36" s="37"/>
      <c r="C36" s="25" t="s">
        <v>55</v>
      </c>
      <c r="D36" s="9">
        <v>6</v>
      </c>
      <c r="E36" s="9">
        <v>254.2</v>
      </c>
      <c r="F36" s="9">
        <v>13</v>
      </c>
      <c r="G36" s="11">
        <v>15755315</v>
      </c>
      <c r="H36" s="37"/>
    </row>
    <row r="37" spans="1:8" s="2" customFormat="1" ht="16.5" customHeight="1">
      <c r="A37" s="37"/>
      <c r="B37" s="37"/>
      <c r="C37" s="25" t="s">
        <v>56</v>
      </c>
      <c r="D37" s="9">
        <v>7</v>
      </c>
      <c r="E37" s="9">
        <v>302.3</v>
      </c>
      <c r="F37" s="9">
        <v>20</v>
      </c>
      <c r="G37" s="11">
        <v>18471900</v>
      </c>
      <c r="H37" s="37"/>
    </row>
    <row r="38" spans="1:8" s="2" customFormat="1" ht="16.5" customHeight="1">
      <c r="A38" s="37"/>
      <c r="B38" s="37"/>
      <c r="C38" s="25" t="s">
        <v>57</v>
      </c>
      <c r="D38" s="9">
        <v>7</v>
      </c>
      <c r="E38" s="9">
        <v>291.7</v>
      </c>
      <c r="F38" s="9">
        <v>15</v>
      </c>
      <c r="G38" s="11">
        <v>18085020</v>
      </c>
      <c r="H38" s="37"/>
    </row>
    <row r="39" spans="1:8" s="2" customFormat="1" ht="16.5" customHeight="1">
      <c r="A39" s="37"/>
      <c r="B39" s="37"/>
      <c r="C39" s="25" t="s">
        <v>58</v>
      </c>
      <c r="D39" s="9">
        <v>8</v>
      </c>
      <c r="E39" s="13">
        <v>346.4</v>
      </c>
      <c r="F39" s="9">
        <v>27</v>
      </c>
      <c r="G39" s="11">
        <v>19097320</v>
      </c>
      <c r="H39" s="37"/>
    </row>
    <row r="40" spans="1:8" s="2" customFormat="1" ht="16.5" customHeight="1">
      <c r="A40" s="38"/>
      <c r="B40" s="38"/>
      <c r="C40" s="25" t="s">
        <v>59</v>
      </c>
      <c r="D40" s="9">
        <v>8</v>
      </c>
      <c r="E40" s="9">
        <v>344</v>
      </c>
      <c r="F40" s="9">
        <v>28</v>
      </c>
      <c r="G40" s="11">
        <v>20865290</v>
      </c>
      <c r="H40" s="38"/>
    </row>
    <row r="41" spans="1:8" ht="16.5" customHeight="1">
      <c r="A41" s="28"/>
      <c r="B41" s="29" t="s">
        <v>9</v>
      </c>
      <c r="C41" s="29"/>
      <c r="D41" s="15">
        <f>SUM(D23:D40)</f>
        <v>156</v>
      </c>
      <c r="E41" s="22">
        <f>SUM(E23:E40)</f>
        <v>5780.099999999999</v>
      </c>
      <c r="F41" s="15">
        <f>SUM(F23:F40)</f>
        <v>442</v>
      </c>
      <c r="G41" s="16">
        <f>SUM(G23:G40)</f>
        <v>336880200</v>
      </c>
      <c r="H41" s="31"/>
    </row>
    <row r="42" spans="1:8" ht="16.5" customHeight="1">
      <c r="A42" s="28"/>
      <c r="B42" s="25" t="s">
        <v>73</v>
      </c>
      <c r="C42" s="25" t="s">
        <v>15</v>
      </c>
      <c r="D42" s="25">
        <v>11</v>
      </c>
      <c r="E42" s="12">
        <v>300.1</v>
      </c>
      <c r="F42" s="9">
        <v>31</v>
      </c>
      <c r="G42" s="11">
        <v>18027290</v>
      </c>
      <c r="H42" s="25" t="s">
        <v>10</v>
      </c>
    </row>
    <row r="43" spans="1:8" s="2" customFormat="1" ht="16.5" customHeight="1">
      <c r="A43" s="43" t="s">
        <v>40</v>
      </c>
      <c r="B43" s="43"/>
      <c r="C43" s="43"/>
      <c r="D43" s="43"/>
      <c r="E43" s="43"/>
      <c r="F43" s="43"/>
      <c r="G43" s="43"/>
      <c r="H43" s="43"/>
    </row>
    <row r="44" spans="1:8" s="2" customFormat="1" ht="15" customHeight="1">
      <c r="A44" s="34">
        <v>1</v>
      </c>
      <c r="B44" s="34" t="s">
        <v>70</v>
      </c>
      <c r="C44" s="29" t="s">
        <v>29</v>
      </c>
      <c r="D44" s="25">
        <v>10</v>
      </c>
      <c r="E44" s="12">
        <v>334.6</v>
      </c>
      <c r="F44" s="9">
        <v>30</v>
      </c>
      <c r="G44" s="11">
        <v>20203383</v>
      </c>
      <c r="H44" s="34" t="s">
        <v>38</v>
      </c>
    </row>
    <row r="45" spans="1:8" s="2" customFormat="1" ht="15" customHeight="1">
      <c r="A45" s="35"/>
      <c r="B45" s="35"/>
      <c r="C45" s="29" t="s">
        <v>30</v>
      </c>
      <c r="D45" s="25">
        <v>7</v>
      </c>
      <c r="E45" s="12">
        <v>291.9</v>
      </c>
      <c r="F45" s="9">
        <v>20</v>
      </c>
      <c r="G45" s="11">
        <v>17675801.5</v>
      </c>
      <c r="H45" s="35"/>
    </row>
    <row r="46" spans="1:8" s="2" customFormat="1" ht="15" customHeight="1">
      <c r="A46" s="36"/>
      <c r="B46" s="36"/>
      <c r="C46" s="29" t="s">
        <v>31</v>
      </c>
      <c r="D46" s="25">
        <v>8</v>
      </c>
      <c r="E46" s="12">
        <v>344.6</v>
      </c>
      <c r="F46" s="9">
        <v>26</v>
      </c>
      <c r="G46" s="11">
        <v>21136551.5</v>
      </c>
      <c r="H46" s="36"/>
    </row>
    <row r="47" spans="1:8" s="2" customFormat="1" ht="15" customHeight="1">
      <c r="A47" s="34">
        <v>2</v>
      </c>
      <c r="B47" s="34" t="s">
        <v>71</v>
      </c>
      <c r="C47" s="29" t="s">
        <v>32</v>
      </c>
      <c r="D47" s="25">
        <v>8</v>
      </c>
      <c r="E47" s="12">
        <v>307.1</v>
      </c>
      <c r="F47" s="9">
        <v>25</v>
      </c>
      <c r="G47" s="11">
        <v>18168693.8</v>
      </c>
      <c r="H47" s="34" t="s">
        <v>38</v>
      </c>
    </row>
    <row r="48" spans="1:8" s="2" customFormat="1" ht="15" customHeight="1">
      <c r="A48" s="35"/>
      <c r="B48" s="35"/>
      <c r="C48" s="29" t="s">
        <v>33</v>
      </c>
      <c r="D48" s="25">
        <v>7</v>
      </c>
      <c r="E48" s="12">
        <v>302.1</v>
      </c>
      <c r="F48" s="9">
        <v>29</v>
      </c>
      <c r="G48" s="11">
        <v>18603132.4</v>
      </c>
      <c r="H48" s="35"/>
    </row>
    <row r="49" spans="1:8" s="2" customFormat="1" ht="15" customHeight="1">
      <c r="A49" s="36"/>
      <c r="B49" s="36"/>
      <c r="C49" s="29" t="s">
        <v>34</v>
      </c>
      <c r="D49" s="25">
        <v>5</v>
      </c>
      <c r="E49" s="12">
        <v>218.4</v>
      </c>
      <c r="F49" s="9">
        <v>11</v>
      </c>
      <c r="G49" s="11">
        <v>13627502.2</v>
      </c>
      <c r="H49" s="36"/>
    </row>
    <row r="50" spans="1:8" s="2" customFormat="1" ht="15" customHeight="1">
      <c r="A50" s="34">
        <v>3</v>
      </c>
      <c r="B50" s="34" t="s">
        <v>72</v>
      </c>
      <c r="C50" s="25" t="s">
        <v>48</v>
      </c>
      <c r="D50" s="9">
        <v>9</v>
      </c>
      <c r="E50" s="9">
        <v>352.2</v>
      </c>
      <c r="F50" s="9">
        <v>29</v>
      </c>
      <c r="G50" s="11">
        <v>21262927.7</v>
      </c>
      <c r="H50" s="34" t="s">
        <v>38</v>
      </c>
    </row>
    <row r="51" spans="1:8" s="2" customFormat="1" ht="15" customHeight="1">
      <c r="A51" s="37"/>
      <c r="B51" s="37"/>
      <c r="C51" s="25" t="s">
        <v>49</v>
      </c>
      <c r="D51" s="9">
        <v>12</v>
      </c>
      <c r="E51" s="9">
        <v>332.5</v>
      </c>
      <c r="F51" s="9">
        <v>34</v>
      </c>
      <c r="G51" s="11">
        <v>20092474.6</v>
      </c>
      <c r="H51" s="37"/>
    </row>
    <row r="52" spans="1:8" ht="16.5" customHeight="1">
      <c r="A52" s="37"/>
      <c r="B52" s="37"/>
      <c r="C52" s="25" t="s">
        <v>50</v>
      </c>
      <c r="D52" s="9">
        <v>8</v>
      </c>
      <c r="E52" s="9">
        <v>343.3</v>
      </c>
      <c r="F52" s="9">
        <v>17</v>
      </c>
      <c r="G52" s="11">
        <v>18776005</v>
      </c>
      <c r="H52" s="37"/>
    </row>
    <row r="53" spans="1:8" ht="16.5" customHeight="1">
      <c r="A53" s="37"/>
      <c r="B53" s="37"/>
      <c r="C53" s="25" t="s">
        <v>51</v>
      </c>
      <c r="D53" s="9">
        <v>20</v>
      </c>
      <c r="E53" s="9">
        <v>362.5</v>
      </c>
      <c r="F53" s="9">
        <v>52</v>
      </c>
      <c r="G53" s="11">
        <v>21549175</v>
      </c>
      <c r="H53" s="37"/>
    </row>
    <row r="54" spans="1:8" ht="16.5" customHeight="1">
      <c r="A54" s="37"/>
      <c r="B54" s="37"/>
      <c r="C54" s="25" t="s">
        <v>52</v>
      </c>
      <c r="D54" s="9">
        <v>8</v>
      </c>
      <c r="E54" s="9">
        <v>341.9</v>
      </c>
      <c r="F54" s="9">
        <v>20</v>
      </c>
      <c r="G54" s="11">
        <v>20965284.6</v>
      </c>
      <c r="H54" s="37"/>
    </row>
    <row r="55" spans="1:8" ht="16.5" customHeight="1">
      <c r="A55" s="37"/>
      <c r="B55" s="37"/>
      <c r="C55" s="25" t="s">
        <v>53</v>
      </c>
      <c r="D55" s="9">
        <v>9</v>
      </c>
      <c r="E55" s="9">
        <v>344.2</v>
      </c>
      <c r="F55" s="9">
        <v>24</v>
      </c>
      <c r="G55" s="11">
        <v>20784194.2</v>
      </c>
      <c r="H55" s="37"/>
    </row>
    <row r="56" spans="1:8" ht="16.5" customHeight="1">
      <c r="A56" s="37"/>
      <c r="B56" s="37"/>
      <c r="C56" s="25" t="s">
        <v>54</v>
      </c>
      <c r="D56" s="9">
        <v>8</v>
      </c>
      <c r="E56" s="9">
        <v>341.7</v>
      </c>
      <c r="F56" s="9">
        <v>22</v>
      </c>
      <c r="G56" s="11">
        <v>21220563.6</v>
      </c>
      <c r="H56" s="37"/>
    </row>
    <row r="57" spans="1:8" s="2" customFormat="1" ht="16.5" customHeight="1">
      <c r="A57" s="37"/>
      <c r="B57" s="37"/>
      <c r="C57" s="25" t="s">
        <v>55</v>
      </c>
      <c r="D57" s="9">
        <v>6</v>
      </c>
      <c r="E57" s="9">
        <v>254.2</v>
      </c>
      <c r="F57" s="9">
        <v>13</v>
      </c>
      <c r="G57" s="11">
        <v>15030858.4</v>
      </c>
      <c r="H57" s="37"/>
    </row>
    <row r="58" spans="1:8" s="2" customFormat="1" ht="16.5" customHeight="1">
      <c r="A58" s="37"/>
      <c r="B58" s="37"/>
      <c r="C58" s="25" t="s">
        <v>56</v>
      </c>
      <c r="D58" s="9">
        <v>7</v>
      </c>
      <c r="E58" s="9">
        <v>302.3</v>
      </c>
      <c r="F58" s="9">
        <v>20</v>
      </c>
      <c r="G58" s="11">
        <v>18618820.2</v>
      </c>
      <c r="H58" s="37"/>
    </row>
    <row r="59" spans="1:8" s="2" customFormat="1" ht="16.5" customHeight="1">
      <c r="A59" s="37"/>
      <c r="B59" s="37"/>
      <c r="C59" s="25" t="s">
        <v>57</v>
      </c>
      <c r="D59" s="9">
        <v>7</v>
      </c>
      <c r="E59" s="9">
        <v>291.7</v>
      </c>
      <c r="F59" s="9">
        <v>16</v>
      </c>
      <c r="G59" s="11">
        <v>17667077.8</v>
      </c>
      <c r="H59" s="37"/>
    </row>
    <row r="60" spans="1:8" s="2" customFormat="1" ht="16.5" customHeight="1">
      <c r="A60" s="37"/>
      <c r="B60" s="37"/>
      <c r="C60" s="25" t="s">
        <v>58</v>
      </c>
      <c r="D60" s="9">
        <v>8</v>
      </c>
      <c r="E60" s="13">
        <v>346.4</v>
      </c>
      <c r="F60" s="9">
        <v>28</v>
      </c>
      <c r="G60" s="11">
        <v>20836126.2</v>
      </c>
      <c r="H60" s="37"/>
    </row>
    <row r="61" spans="1:8" s="2" customFormat="1" ht="16.5" customHeight="1">
      <c r="A61" s="38"/>
      <c r="B61" s="38"/>
      <c r="C61" s="25" t="s">
        <v>59</v>
      </c>
      <c r="D61" s="9">
        <v>8</v>
      </c>
      <c r="E61" s="9">
        <v>344</v>
      </c>
      <c r="F61" s="9">
        <v>28</v>
      </c>
      <c r="G61" s="11">
        <v>21100250.8</v>
      </c>
      <c r="H61" s="38"/>
    </row>
    <row r="62" spans="1:8" s="2" customFormat="1" ht="16.5" customHeight="1">
      <c r="A62" s="41">
        <v>4</v>
      </c>
      <c r="B62" s="41" t="s">
        <v>60</v>
      </c>
      <c r="C62" s="25" t="s">
        <v>61</v>
      </c>
      <c r="D62" s="25">
        <v>11</v>
      </c>
      <c r="E62" s="14">
        <v>320.3</v>
      </c>
      <c r="F62" s="9">
        <v>28</v>
      </c>
      <c r="G62" s="11">
        <v>18816758.8</v>
      </c>
      <c r="H62" s="41" t="s">
        <v>38</v>
      </c>
    </row>
    <row r="63" spans="1:8" s="2" customFormat="1" ht="16.5" customHeight="1">
      <c r="A63" s="42"/>
      <c r="B63" s="42"/>
      <c r="C63" s="25" t="s">
        <v>62</v>
      </c>
      <c r="D63" s="25">
        <v>9</v>
      </c>
      <c r="E63" s="14">
        <v>305.4</v>
      </c>
      <c r="F63" s="9">
        <v>23</v>
      </c>
      <c r="G63" s="11">
        <v>18154808.4</v>
      </c>
      <c r="H63" s="42"/>
    </row>
    <row r="64" spans="1:8" s="2" customFormat="1" ht="15.75" customHeight="1">
      <c r="A64" s="42"/>
      <c r="B64" s="42"/>
      <c r="C64" s="25" t="s">
        <v>63</v>
      </c>
      <c r="D64" s="25">
        <v>8</v>
      </c>
      <c r="E64" s="14">
        <v>339.1</v>
      </c>
      <c r="F64" s="9">
        <v>29</v>
      </c>
      <c r="G64" s="11">
        <v>19926518.6</v>
      </c>
      <c r="H64" s="42"/>
    </row>
    <row r="65" spans="1:8" s="2" customFormat="1" ht="15.75" customHeight="1">
      <c r="A65" s="42"/>
      <c r="B65" s="42"/>
      <c r="C65" s="25" t="s">
        <v>64</v>
      </c>
      <c r="D65" s="25">
        <v>2</v>
      </c>
      <c r="E65" s="14">
        <v>47</v>
      </c>
      <c r="F65" s="9">
        <v>3</v>
      </c>
      <c r="G65" s="11">
        <v>2793962</v>
      </c>
      <c r="H65" s="42"/>
    </row>
    <row r="66" spans="1:8" ht="15" customHeight="1">
      <c r="A66" s="42"/>
      <c r="B66" s="42"/>
      <c r="C66" s="25" t="s">
        <v>65</v>
      </c>
      <c r="D66" s="25">
        <v>2</v>
      </c>
      <c r="E66" s="14">
        <v>56</v>
      </c>
      <c r="F66" s="9">
        <v>6</v>
      </c>
      <c r="G66" s="11">
        <v>3328976</v>
      </c>
      <c r="H66" s="42"/>
    </row>
    <row r="67" spans="1:8" ht="15" customHeight="1">
      <c r="A67" s="42"/>
      <c r="B67" s="42"/>
      <c r="C67" s="25" t="s">
        <v>66</v>
      </c>
      <c r="D67" s="25">
        <v>7</v>
      </c>
      <c r="E67" s="14">
        <v>305.6</v>
      </c>
      <c r="F67" s="9">
        <v>26</v>
      </c>
      <c r="G67" s="11">
        <v>17700953.6</v>
      </c>
      <c r="H67" s="42"/>
    </row>
    <row r="68" spans="1:8" ht="15" customHeight="1">
      <c r="A68" s="42"/>
      <c r="B68" s="42"/>
      <c r="C68" s="25" t="s">
        <v>67</v>
      </c>
      <c r="D68" s="25">
        <v>8</v>
      </c>
      <c r="E68" s="14">
        <v>363.7</v>
      </c>
      <c r="F68" s="9">
        <v>26</v>
      </c>
      <c r="G68" s="11">
        <v>21151323.2</v>
      </c>
      <c r="H68" s="42"/>
    </row>
    <row r="69" spans="1:8" ht="15" customHeight="1">
      <c r="A69" s="25">
        <v>5</v>
      </c>
      <c r="B69" s="25" t="s">
        <v>68</v>
      </c>
      <c r="C69" s="25" t="s">
        <v>68</v>
      </c>
      <c r="D69" s="25">
        <v>10</v>
      </c>
      <c r="E69" s="14">
        <v>296.6</v>
      </c>
      <c r="F69" s="9">
        <v>38</v>
      </c>
      <c r="G69" s="11">
        <v>17394429.6</v>
      </c>
      <c r="H69" s="25" t="s">
        <v>47</v>
      </c>
    </row>
    <row r="70" spans="1:8" ht="15" customHeight="1">
      <c r="A70" s="25"/>
      <c r="B70" s="29" t="s">
        <v>9</v>
      </c>
      <c r="C70" s="25"/>
      <c r="D70" s="25">
        <f>SUM(D44:D69)</f>
        <v>212</v>
      </c>
      <c r="E70" s="11">
        <f>SUM(E44:E69)</f>
        <v>7789.3</v>
      </c>
      <c r="F70" s="25">
        <f>SUM(F44:F69)</f>
        <v>623</v>
      </c>
      <c r="G70" s="11">
        <f>SUM(G44:G69)</f>
        <v>466586552.7</v>
      </c>
      <c r="H70" s="25"/>
    </row>
    <row r="71" spans="1:8" s="2" customFormat="1" ht="16.5" customHeight="1">
      <c r="A71" s="43" t="s">
        <v>80</v>
      </c>
      <c r="B71" s="43"/>
      <c r="C71" s="43"/>
      <c r="D71" s="43"/>
      <c r="E71" s="43"/>
      <c r="F71" s="43"/>
      <c r="G71" s="43"/>
      <c r="H71" s="43"/>
    </row>
    <row r="72" spans="1:8" s="2" customFormat="1" ht="16.5" customHeight="1">
      <c r="A72" s="34">
        <v>1</v>
      </c>
      <c r="B72" s="34" t="s">
        <v>78</v>
      </c>
      <c r="C72" s="25" t="s">
        <v>79</v>
      </c>
      <c r="D72" s="9">
        <v>11</v>
      </c>
      <c r="E72" s="9">
        <v>268.3</v>
      </c>
      <c r="F72" s="9">
        <v>25</v>
      </c>
      <c r="G72" s="11">
        <v>15744346.8</v>
      </c>
      <c r="H72" s="34" t="s">
        <v>10</v>
      </c>
    </row>
    <row r="73" spans="1:8" s="2" customFormat="1" ht="16.5" customHeight="1">
      <c r="A73" s="37"/>
      <c r="B73" s="37"/>
      <c r="C73" s="25" t="s">
        <v>81</v>
      </c>
      <c r="D73" s="9">
        <v>19</v>
      </c>
      <c r="E73" s="9">
        <v>592.4</v>
      </c>
      <c r="F73" s="9">
        <v>64</v>
      </c>
      <c r="G73" s="11">
        <v>35131533.2</v>
      </c>
      <c r="H73" s="37"/>
    </row>
    <row r="74" spans="1:8" s="2" customFormat="1" ht="16.5" customHeight="1">
      <c r="A74" s="37"/>
      <c r="B74" s="37"/>
      <c r="C74" s="25" t="s">
        <v>82</v>
      </c>
      <c r="D74" s="9">
        <v>8</v>
      </c>
      <c r="E74" s="9">
        <v>324.6</v>
      </c>
      <c r="F74" s="9">
        <v>30</v>
      </c>
      <c r="G74" s="11">
        <v>19909645.5</v>
      </c>
      <c r="H74" s="37"/>
    </row>
    <row r="75" spans="1:8" s="2" customFormat="1" ht="16.5" customHeight="1">
      <c r="A75" s="38"/>
      <c r="B75" s="38"/>
      <c r="C75" s="25" t="s">
        <v>83</v>
      </c>
      <c r="D75" s="9">
        <v>6</v>
      </c>
      <c r="E75" s="9">
        <v>247.2</v>
      </c>
      <c r="F75" s="9">
        <v>18</v>
      </c>
      <c r="G75" s="11">
        <v>15011601.2</v>
      </c>
      <c r="H75" s="38"/>
    </row>
    <row r="76" spans="1:8" s="2" customFormat="1" ht="16.5" customHeight="1">
      <c r="A76" s="29"/>
      <c r="B76" s="29" t="s">
        <v>9</v>
      </c>
      <c r="C76" s="25"/>
      <c r="D76" s="9">
        <f>SUM(D72:D75)</f>
        <v>44</v>
      </c>
      <c r="E76" s="11">
        <f>SUM(E72:E75)</f>
        <v>1432.5000000000002</v>
      </c>
      <c r="F76" s="9">
        <f>SUM(F72:F75)</f>
        <v>137</v>
      </c>
      <c r="G76" s="11">
        <f>SUM(G72:G75)</f>
        <v>85797126.7</v>
      </c>
      <c r="H76" s="29"/>
    </row>
    <row r="77" spans="1:8" s="2" customFormat="1" ht="16.5" customHeight="1">
      <c r="A77" s="43" t="s">
        <v>84</v>
      </c>
      <c r="B77" s="43"/>
      <c r="C77" s="43"/>
      <c r="D77" s="43"/>
      <c r="E77" s="43"/>
      <c r="F77" s="43"/>
      <c r="G77" s="43"/>
      <c r="H77" s="43"/>
    </row>
    <row r="78" spans="1:8" ht="15" customHeight="1">
      <c r="A78" s="41">
        <v>1</v>
      </c>
      <c r="B78" s="41" t="s">
        <v>42</v>
      </c>
      <c r="C78" s="25" t="s">
        <v>41</v>
      </c>
      <c r="D78" s="9">
        <v>8</v>
      </c>
      <c r="E78" s="14">
        <v>366.9</v>
      </c>
      <c r="F78" s="9">
        <v>30</v>
      </c>
      <c r="G78" s="11">
        <v>21642792.6</v>
      </c>
      <c r="H78" s="41" t="s">
        <v>38</v>
      </c>
    </row>
    <row r="79" spans="1:8" ht="15" customHeight="1">
      <c r="A79" s="42"/>
      <c r="B79" s="41"/>
      <c r="C79" s="25" t="s">
        <v>43</v>
      </c>
      <c r="D79" s="9">
        <v>8</v>
      </c>
      <c r="E79" s="14">
        <v>547.6</v>
      </c>
      <c r="F79" s="9">
        <v>25</v>
      </c>
      <c r="G79" s="11">
        <v>31348867.8</v>
      </c>
      <c r="H79" s="41"/>
    </row>
    <row r="80" spans="1:8" ht="15" customHeight="1">
      <c r="A80" s="42"/>
      <c r="B80" s="41"/>
      <c r="C80" s="25" t="s">
        <v>44</v>
      </c>
      <c r="D80" s="9">
        <v>8</v>
      </c>
      <c r="E80" s="14">
        <v>373.9</v>
      </c>
      <c r="F80" s="9">
        <v>30</v>
      </c>
      <c r="G80" s="11">
        <v>23234275.8</v>
      </c>
      <c r="H80" s="41"/>
    </row>
    <row r="81" spans="1:8" ht="15" customHeight="1">
      <c r="A81" s="30"/>
      <c r="B81" s="29" t="s">
        <v>9</v>
      </c>
      <c r="C81" s="25"/>
      <c r="D81" s="9">
        <f>SUM(D78:D80)</f>
        <v>24</v>
      </c>
      <c r="E81" s="11">
        <f>SUM(E78:E80)</f>
        <v>1288.4</v>
      </c>
      <c r="F81" s="9">
        <f>SUM(F78:F80)</f>
        <v>85</v>
      </c>
      <c r="G81" s="11">
        <f>SUM(G78:G80)</f>
        <v>76225936.2</v>
      </c>
      <c r="H81" s="25"/>
    </row>
    <row r="82" spans="1:8" ht="15" customHeight="1">
      <c r="A82" s="43" t="s">
        <v>85</v>
      </c>
      <c r="B82" s="43"/>
      <c r="C82" s="43"/>
      <c r="D82" s="43"/>
      <c r="E82" s="43"/>
      <c r="F82" s="43"/>
      <c r="G82" s="43"/>
      <c r="H82" s="43"/>
    </row>
    <row r="83" spans="1:8" ht="15" customHeight="1">
      <c r="A83" s="25">
        <v>1</v>
      </c>
      <c r="B83" s="25" t="s">
        <v>86</v>
      </c>
      <c r="C83" s="25" t="s">
        <v>86</v>
      </c>
      <c r="D83" s="25">
        <v>7</v>
      </c>
      <c r="E83" s="25">
        <v>290.5</v>
      </c>
      <c r="F83" s="25">
        <v>22</v>
      </c>
      <c r="G83" s="11">
        <v>17587512.3</v>
      </c>
      <c r="H83" s="25" t="s">
        <v>8</v>
      </c>
    </row>
    <row r="84" spans="1:8" ht="15" customHeight="1">
      <c r="A84" s="24"/>
      <c r="B84" s="29" t="s">
        <v>9</v>
      </c>
      <c r="C84" s="24"/>
      <c r="D84" s="25">
        <f>D83</f>
        <v>7</v>
      </c>
      <c r="E84" s="25">
        <f>E83</f>
        <v>290.5</v>
      </c>
      <c r="F84" s="25">
        <f>F83</f>
        <v>22</v>
      </c>
      <c r="G84" s="11">
        <f>G83</f>
        <v>17587512.3</v>
      </c>
      <c r="H84" s="24"/>
    </row>
    <row r="85" spans="1:8" ht="15" customHeight="1">
      <c r="A85" s="43" t="s">
        <v>87</v>
      </c>
      <c r="B85" s="43"/>
      <c r="C85" s="43"/>
      <c r="D85" s="43"/>
      <c r="E85" s="43"/>
      <c r="F85" s="43"/>
      <c r="G85" s="43"/>
      <c r="H85" s="43"/>
    </row>
    <row r="86" spans="1:8" ht="12.75">
      <c r="A86" s="34">
        <v>1</v>
      </c>
      <c r="B86" s="34" t="s">
        <v>88</v>
      </c>
      <c r="C86" s="25" t="s">
        <v>89</v>
      </c>
      <c r="D86" s="25">
        <v>4</v>
      </c>
      <c r="E86" s="25">
        <v>152.7</v>
      </c>
      <c r="F86" s="25">
        <v>14</v>
      </c>
      <c r="G86" s="11">
        <v>9077404.2</v>
      </c>
      <c r="H86" s="34" t="s">
        <v>10</v>
      </c>
    </row>
    <row r="87" spans="1:8" ht="15" customHeight="1">
      <c r="A87" s="37"/>
      <c r="B87" s="37"/>
      <c r="C87" s="25" t="s">
        <v>90</v>
      </c>
      <c r="D87" s="25">
        <v>8</v>
      </c>
      <c r="E87" s="25">
        <v>323.1</v>
      </c>
      <c r="F87" s="25">
        <v>25</v>
      </c>
      <c r="G87" s="11">
        <v>19811613.1</v>
      </c>
      <c r="H87" s="37"/>
    </row>
    <row r="88" spans="1:8" ht="15" customHeight="1">
      <c r="A88" s="37"/>
      <c r="B88" s="37"/>
      <c r="C88" s="25" t="s">
        <v>91</v>
      </c>
      <c r="D88" s="25">
        <v>8</v>
      </c>
      <c r="E88" s="25">
        <v>317.2</v>
      </c>
      <c r="F88" s="25">
        <v>27</v>
      </c>
      <c r="G88" s="11">
        <v>19461514.8</v>
      </c>
      <c r="H88" s="37"/>
    </row>
    <row r="89" spans="1:8" ht="15" customHeight="1">
      <c r="A89" s="37"/>
      <c r="B89" s="37"/>
      <c r="C89" s="25" t="s">
        <v>92</v>
      </c>
      <c r="D89" s="25">
        <v>8</v>
      </c>
      <c r="E89" s="25">
        <v>318.5</v>
      </c>
      <c r="F89" s="25">
        <v>40</v>
      </c>
      <c r="G89" s="11">
        <v>19545758.7</v>
      </c>
      <c r="H89" s="37"/>
    </row>
    <row r="90" spans="1:8" ht="15" customHeight="1">
      <c r="A90" s="37"/>
      <c r="B90" s="37"/>
      <c r="C90" s="25" t="s">
        <v>93</v>
      </c>
      <c r="D90" s="25">
        <v>8</v>
      </c>
      <c r="E90" s="25">
        <v>319.6</v>
      </c>
      <c r="F90" s="25">
        <v>28</v>
      </c>
      <c r="G90" s="11">
        <v>19610516.2</v>
      </c>
      <c r="H90" s="38"/>
    </row>
    <row r="91" spans="1:8" ht="15" customHeight="1">
      <c r="A91" s="24"/>
      <c r="B91" s="25" t="s">
        <v>9</v>
      </c>
      <c r="C91" s="24"/>
      <c r="D91" s="24">
        <f>SUM(D86:D90)</f>
        <v>36</v>
      </c>
      <c r="E91" s="23">
        <f>SUM(E86:E90)</f>
        <v>1431.1</v>
      </c>
      <c r="F91" s="24">
        <f>SUM(F86:F90)</f>
        <v>134</v>
      </c>
      <c r="G91" s="23">
        <f>SUM(G86:G90)</f>
        <v>87506807</v>
      </c>
      <c r="H91" s="24"/>
    </row>
    <row r="92" spans="1:8" s="3" customFormat="1" ht="25.5" customHeight="1">
      <c r="A92" s="31" t="s">
        <v>69</v>
      </c>
      <c r="B92" s="39" t="s">
        <v>77</v>
      </c>
      <c r="C92" s="40"/>
      <c r="D92" s="40"/>
      <c r="E92" s="40"/>
      <c r="F92" s="40"/>
      <c r="G92" s="40"/>
      <c r="H92" s="40"/>
    </row>
    <row r="93" spans="1:8" s="4" customFormat="1" ht="54.75" customHeight="1">
      <c r="A93" s="31" t="s">
        <v>74</v>
      </c>
      <c r="B93" s="32" t="s">
        <v>75</v>
      </c>
      <c r="C93" s="33"/>
      <c r="D93" s="33"/>
      <c r="E93" s="33"/>
      <c r="F93" s="33"/>
      <c r="G93" s="33"/>
      <c r="H93" s="33"/>
    </row>
    <row r="94" spans="1:8" s="2" customFormat="1" ht="15" customHeight="1">
      <c r="A94" s="18"/>
      <c r="B94" s="18"/>
      <c r="C94" s="18"/>
      <c r="D94" s="18"/>
      <c r="E94" s="18"/>
      <c r="F94" s="18"/>
      <c r="G94" s="18"/>
      <c r="H94" s="18"/>
    </row>
    <row r="95" spans="1:8" s="2" customFormat="1" ht="15" customHeight="1">
      <c r="A95" s="18"/>
      <c r="B95" s="18"/>
      <c r="C95" s="18"/>
      <c r="D95" s="18"/>
      <c r="E95" s="18"/>
      <c r="F95" s="18"/>
      <c r="G95" s="18"/>
      <c r="H95" s="18"/>
    </row>
    <row r="96" spans="1:8" s="2" customFormat="1" ht="15" customHeight="1">
      <c r="A96" s="18"/>
      <c r="B96" s="18"/>
      <c r="C96" s="18"/>
      <c r="D96" s="18"/>
      <c r="E96" s="18"/>
      <c r="F96" s="18"/>
      <c r="G96" s="18"/>
      <c r="H96" s="18"/>
    </row>
    <row r="97" spans="1:8" s="2" customFormat="1" ht="15" customHeight="1">
      <c r="A97" s="18"/>
      <c r="B97" s="18"/>
      <c r="C97" s="18"/>
      <c r="D97" s="18"/>
      <c r="E97" s="18"/>
      <c r="F97" s="18"/>
      <c r="G97" s="18"/>
      <c r="H97" s="18"/>
    </row>
    <row r="98" spans="1:8" s="2" customFormat="1" ht="15.75" customHeight="1">
      <c r="A98" s="18"/>
      <c r="B98" s="18"/>
      <c r="C98" s="18"/>
      <c r="D98" s="18"/>
      <c r="E98" s="18"/>
      <c r="F98" s="18"/>
      <c r="G98" s="18"/>
      <c r="H98" s="18"/>
    </row>
    <row r="99" spans="1:8" s="2" customFormat="1" ht="15.75" customHeight="1">
      <c r="A99" s="18"/>
      <c r="B99" s="18"/>
      <c r="C99" s="18"/>
      <c r="D99" s="18"/>
      <c r="E99" s="18"/>
      <c r="F99" s="18"/>
      <c r="G99" s="18"/>
      <c r="H99" s="18"/>
    </row>
    <row r="100" spans="1:8" s="2" customFormat="1" ht="15.75" customHeight="1">
      <c r="A100" s="18"/>
      <c r="B100" s="18"/>
      <c r="C100" s="18"/>
      <c r="D100" s="18"/>
      <c r="E100" s="18"/>
      <c r="F100" s="18"/>
      <c r="G100" s="18"/>
      <c r="H100" s="18"/>
    </row>
    <row r="101" s="2" customFormat="1" ht="15.75" customHeight="1"/>
    <row r="102" s="2" customFormat="1" ht="15.75" customHeight="1"/>
    <row r="103" ht="15.75" customHeight="1"/>
    <row r="104" ht="15.75" customHeight="1"/>
    <row r="105" ht="15.75" customHeight="1"/>
    <row r="106" ht="15.75" customHeight="1"/>
    <row r="107" spans="1:8" ht="15" customHeight="1">
      <c r="A107" s="17"/>
      <c r="B107" s="17"/>
      <c r="C107" s="17"/>
      <c r="D107" s="17"/>
      <c r="E107" s="17"/>
      <c r="F107" s="17"/>
      <c r="G107" s="17"/>
      <c r="H107" s="17"/>
    </row>
    <row r="108" spans="1:8" ht="15.75" customHeight="1">
      <c r="A108" s="17"/>
      <c r="B108" s="17"/>
      <c r="C108" s="17"/>
      <c r="D108" s="17"/>
      <c r="E108" s="17"/>
      <c r="F108" s="17"/>
      <c r="G108" s="17"/>
      <c r="H108" s="17"/>
    </row>
    <row r="109" spans="1:8" ht="15.75" customHeight="1">
      <c r="A109" s="17"/>
      <c r="B109" s="17"/>
      <c r="C109" s="17"/>
      <c r="D109" s="17"/>
      <c r="E109" s="17"/>
      <c r="F109" s="17"/>
      <c r="G109" s="17"/>
      <c r="H109" s="17"/>
    </row>
    <row r="110" spans="1:8" ht="15.75" customHeight="1">
      <c r="A110" s="17"/>
      <c r="B110" s="17"/>
      <c r="C110" s="17"/>
      <c r="D110" s="17"/>
      <c r="E110" s="17"/>
      <c r="F110" s="17"/>
      <c r="G110" s="17"/>
      <c r="H110" s="17"/>
    </row>
    <row r="111" spans="1:8" s="2" customFormat="1" ht="15" customHeight="1">
      <c r="A111" s="18"/>
      <c r="B111" s="18"/>
      <c r="C111" s="18"/>
      <c r="D111" s="18"/>
      <c r="E111" s="18"/>
      <c r="F111" s="18"/>
      <c r="G111" s="18"/>
      <c r="H111" s="18"/>
    </row>
    <row r="112" spans="1:8" s="2" customFormat="1" ht="15" customHeight="1">
      <c r="A112" s="18"/>
      <c r="B112" s="18"/>
      <c r="C112" s="18"/>
      <c r="D112" s="18"/>
      <c r="E112" s="18"/>
      <c r="F112" s="18"/>
      <c r="G112" s="18"/>
      <c r="H112" s="18"/>
    </row>
    <row r="113" spans="1:8" s="3" customFormat="1" ht="16.5" customHeight="1">
      <c r="A113" s="19"/>
      <c r="B113" s="19"/>
      <c r="C113" s="19"/>
      <c r="D113" s="20"/>
      <c r="E113" s="20"/>
      <c r="F113" s="20"/>
      <c r="G113" s="21"/>
      <c r="H113" s="19"/>
    </row>
    <row r="114" spans="1:8" ht="28.5" customHeight="1">
      <c r="A114" s="17"/>
      <c r="B114" s="17"/>
      <c r="C114" s="17"/>
      <c r="D114" s="17"/>
      <c r="E114" s="17"/>
      <c r="F114" s="17"/>
      <c r="G114" s="17"/>
      <c r="H114" s="17"/>
    </row>
    <row r="115" spans="1:8" ht="12.75">
      <c r="A115" s="17"/>
      <c r="B115" s="17"/>
      <c r="C115" s="17"/>
      <c r="D115" s="17"/>
      <c r="E115" s="17"/>
      <c r="F115" s="17"/>
      <c r="G115" s="17"/>
      <c r="H115" s="17"/>
    </row>
  </sheetData>
  <sheetProtection/>
  <mergeCells count="59">
    <mergeCell ref="A26:A28"/>
    <mergeCell ref="B29:B40"/>
    <mergeCell ref="B72:B75"/>
    <mergeCell ref="B1:H1"/>
    <mergeCell ref="C2:H2"/>
    <mergeCell ref="A43:H43"/>
    <mergeCell ref="C20:G20"/>
    <mergeCell ref="H8:H11"/>
    <mergeCell ref="B20:B21"/>
    <mergeCell ref="A82:H82"/>
    <mergeCell ref="A72:A75"/>
    <mergeCell ref="H62:H68"/>
    <mergeCell ref="B62:B68"/>
    <mergeCell ref="A62:A68"/>
    <mergeCell ref="H72:H75"/>
    <mergeCell ref="H78:H80"/>
    <mergeCell ref="A85:H85"/>
    <mergeCell ref="B86:B90"/>
    <mergeCell ref="A86:A90"/>
    <mergeCell ref="A8:A11"/>
    <mergeCell ref="A29:A40"/>
    <mergeCell ref="H44:H46"/>
    <mergeCell ref="A47:A49"/>
    <mergeCell ref="B26:B28"/>
    <mergeCell ref="H26:H28"/>
    <mergeCell ref="A77:H77"/>
    <mergeCell ref="A3:H3"/>
    <mergeCell ref="A13:A14"/>
    <mergeCell ref="B13:B14"/>
    <mergeCell ref="H13:H14"/>
    <mergeCell ref="A15:A17"/>
    <mergeCell ref="A20:A21"/>
    <mergeCell ref="H15:H17"/>
    <mergeCell ref="A4:H4"/>
    <mergeCell ref="A5:A6"/>
    <mergeCell ref="B5:B6"/>
    <mergeCell ref="H5:H6"/>
    <mergeCell ref="B23:B25"/>
    <mergeCell ref="B15:B17"/>
    <mergeCell ref="A78:A80"/>
    <mergeCell ref="H47:H49"/>
    <mergeCell ref="H50:H61"/>
    <mergeCell ref="A71:H71"/>
    <mergeCell ref="C5:G5"/>
    <mergeCell ref="H23:H25"/>
    <mergeCell ref="H20:H21"/>
    <mergeCell ref="B8:B11"/>
    <mergeCell ref="A23:A25"/>
    <mergeCell ref="A19:H19"/>
    <mergeCell ref="B93:H93"/>
    <mergeCell ref="B47:B49"/>
    <mergeCell ref="H29:H40"/>
    <mergeCell ref="A50:A61"/>
    <mergeCell ref="B50:B61"/>
    <mergeCell ref="A44:A46"/>
    <mergeCell ref="B44:B46"/>
    <mergeCell ref="B92:H92"/>
    <mergeCell ref="B78:B80"/>
    <mergeCell ref="H86:H9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rowBreaks count="1" manualBreakCount="1">
    <brk id="42" max="7" man="1"/>
  </rowBreaks>
  <ignoredErrors>
    <ignoredError sqref="D41:F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2020-02-25T03:40:03Z</cp:lastPrinted>
  <dcterms:created xsi:type="dcterms:W3CDTF">1996-10-08T23:32:33Z</dcterms:created>
  <dcterms:modified xsi:type="dcterms:W3CDTF">2020-04-23T07:48:57Z</dcterms:modified>
  <cp:category/>
  <cp:version/>
  <cp:contentType/>
  <cp:contentStatus/>
</cp:coreProperties>
</file>