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440" windowHeight="12585" activeTab="0"/>
  </bookViews>
  <sheets>
    <sheet name="Лист1" sheetId="1" r:id="rId1"/>
  </sheets>
  <definedNames>
    <definedName name="_xlnm.Print_Area" localSheetId="0">'Лист1'!$A$1:$X$66</definedName>
  </definedNames>
  <calcPr fullCalcOnLoad="1"/>
</workbook>
</file>

<file path=xl/sharedStrings.xml><?xml version="1.0" encoding="utf-8"?>
<sst xmlns="http://schemas.openxmlformats.org/spreadsheetml/2006/main" count="159" uniqueCount="82">
  <si>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</si>
  <si>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</si>
  <si>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</si>
  <si>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</si>
  <si>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</si>
  <si>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</si>
  <si>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Задачи подпрограммы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</si>
  <si>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</si>
  <si>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</si>
  <si>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</si>
  <si>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</si>
  <si>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</si>
  <si>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</si>
  <si>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</si>
  <si>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</si>
  <si>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</si>
  <si>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</si>
  <si>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</si>
  <si>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</si>
  <si>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</si>
  <si>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</si>
  <si>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</si>
  <si>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</si>
  <si>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</si>
  <si>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</si>
  <si>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</si>
  <si>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</si>
  <si>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</si>
  <si>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</si>
  <si>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</si>
  <si>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</si>
  <si>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</si>
  <si>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</si>
  <si>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</si>
  <si>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</si>
  <si>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</si>
  <si>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</si>
  <si>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</si>
  <si>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</si>
  <si>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</si>
  <si>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</si>
  <si>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</si>
  <si>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</si>
  <si>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</si>
  <si>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</si>
  <si>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</si>
  <si>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</si>
  <si>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</si>
  <si>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</si>
  <si>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</si>
  <si>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</si>
  <si>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</si>
  <si>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</si>
  <si>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</si>
  <si>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</si>
  <si>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</si>
  <si>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</si>
  <si>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</si>
  <si>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</si>
  <si>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</si>
  <si>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</si>
  <si>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</si>
  <si>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</si>
  <si>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</si>
  <si>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t>2020 год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</si>
  <si>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</si>
  <si>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</si>
  <si>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</si>
  <si>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</si>
  <si>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</si>
  <si>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</si>
  <si>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</si>
  <si>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</si>
  <si>
    <r>
      <t xml:space="preserve">Департамент городского хозяйства администрации Города Томска (МКУ «ИЗС»), </t>
    </r>
    <r>
      <rPr>
        <sz val="12"/>
        <color indexed="8"/>
        <rFont val="Times New Roman"/>
        <family val="1"/>
      </rPr>
      <t>департамент дорожной деятельности и благоустройства администрации Города  Томска</t>
    </r>
  </si>
  <si>
    <r>
      <t>Ю</t>
    </r>
    <r>
      <rPr>
        <sz val="12"/>
        <color indexed="8"/>
        <rFont val="Times New Roman"/>
        <family val="1"/>
      </rPr>
      <t>ридические и физические лица, определенные в установленном законом порядке</t>
    </r>
  </si>
  <si>
    <r>
      <t>Задача 3 подпрограммы</t>
    </r>
    <r>
      <rPr>
        <i/>
        <sz val="12"/>
        <color indexed="10"/>
        <rFont val="Times New Roman"/>
        <family val="1"/>
      </rPr>
      <t>:</t>
    </r>
    <r>
      <rPr>
        <i/>
        <sz val="12"/>
        <color indexed="8"/>
        <rFont val="Times New Roman"/>
        <family val="1"/>
      </rPr>
      <t xml:space="preserve"> содержание, инвентаризация и паспортизация  объектов инженерной инфраструктуры</t>
    </r>
  </si>
  <si>
    <r>
      <t xml:space="preserve">Количество непаспортизированных бесхозяйных объектов инженерной инфраструктуры, ед. </t>
    </r>
    <r>
      <rPr>
        <i/>
        <sz val="12"/>
        <color indexed="8"/>
        <rFont val="Times New Roman"/>
        <family val="1"/>
      </rPr>
      <t>(с учетом ежегодного выявления объектов ориентировочно в количестве 200 шт)</t>
    </r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</si>
  <si>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</si>
  <si>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</si>
  <si>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</si>
  <si>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r>
      <t>Цель:</t>
    </r>
    <r>
      <rPr>
        <i/>
        <sz val="12"/>
        <color indexed="8"/>
        <rFont val="Times New Roman"/>
        <family val="1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  </r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</si>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</sst>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24" borderId="11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right"/>
    </xf>
    <xf numFmtId="0" fontId="2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vertical="top" wrapText="1"/>
    </xf>
    <xf numFmtId="0" fontId="1" fillId="24" borderId="21" xfId="0" applyFont="1" applyFill="1" applyBorder="1" applyAlignment="1">
      <alignment vertical="top" wrapText="1"/>
    </xf>
    <xf numFmtId="0" fontId="1" fillId="24" borderId="22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justify" vertical="top" wrapText="1"/>
    </xf>
    <xf numFmtId="164" fontId="21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right" wrapText="1"/>
    </xf>
    <xf numFmtId="0" fontId="21" fillId="0" borderId="2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view="pageBreakPreview" zoomScale="80" zoomScaleSheetLayoutView="80" zoomScalePageLayoutView="0" workbookViewId="0" topLeftCell="A1">
      <selection activeCell="C15" sqref="C15"/>
    </sheetView>
  </sheetViews>
  <sheetFormatPr defaultColWidth="9.140625" defaultRowHeight="15"/>
  <cols>
    <col min="1" max="1" width="41.8515625" style="7" customWidth="1"/>
    <col min="2" max="2" width="9.140625" style="7" customWidth="1"/>
    <col min="3" max="3" width="14.57421875" style="7" customWidth="1"/>
    <col min="4" max="4" width="12.8515625" style="7" customWidth="1"/>
    <col min="5" max="5" width="14.28125" style="7" customWidth="1"/>
    <col min="6" max="6" width="13.140625" style="7" customWidth="1"/>
    <col min="7" max="8" width="9.140625" style="7" customWidth="1"/>
    <col min="9" max="9" width="11.140625" style="7" customWidth="1"/>
    <col min="10" max="10" width="11.421875" style="7" customWidth="1"/>
    <col min="11" max="16384" width="9.140625" style="7" customWidth="1"/>
  </cols>
  <sheetData>
    <row r="2" spans="1:24" ht="15.7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.75">
      <c r="A3" s="38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5" spans="1:24" ht="15" customHeight="1">
      <c r="A5" s="12" t="s">
        <v>0</v>
      </c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 customHeight="1">
      <c r="A6" s="12" t="s">
        <v>2</v>
      </c>
      <c r="B6" s="19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>
      <c r="A7" s="12" t="s">
        <v>4</v>
      </c>
      <c r="B7" s="19" t="s">
        <v>73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>
      <c r="A8" s="9" t="s">
        <v>5</v>
      </c>
      <c r="B8" s="20" t="s">
        <v>74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33" customHeight="1">
      <c r="A9" s="9" t="s">
        <v>77</v>
      </c>
      <c r="B9" s="18" t="s">
        <v>79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5" customHeight="1">
      <c r="A10" s="9" t="s">
        <v>6</v>
      </c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" customHeight="1">
      <c r="A11" s="9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" customHeight="1">
      <c r="A12" s="9"/>
      <c r="B12" s="18" t="s">
        <v>75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.75">
      <c r="A13" s="41" t="s">
        <v>9</v>
      </c>
      <c r="B13" s="33" t="s">
        <v>10</v>
      </c>
      <c r="C13" s="34" t="s">
        <v>11</v>
      </c>
      <c r="D13" s="34"/>
      <c r="E13" s="34" t="s">
        <v>12</v>
      </c>
      <c r="F13" s="34"/>
      <c r="G13" s="34" t="s">
        <v>13</v>
      </c>
      <c r="H13" s="34"/>
      <c r="I13" s="34" t="s">
        <v>14</v>
      </c>
      <c r="J13" s="34"/>
      <c r="K13" s="34" t="s">
        <v>15</v>
      </c>
      <c r="L13" s="34"/>
      <c r="M13" s="39" t="s">
        <v>64</v>
      </c>
      <c r="N13" s="39"/>
      <c r="O13" s="34" t="s">
        <v>65</v>
      </c>
      <c r="P13" s="34"/>
      <c r="Q13" s="34" t="s">
        <v>66</v>
      </c>
      <c r="R13" s="34"/>
      <c r="S13" s="34" t="s">
        <v>67</v>
      </c>
      <c r="T13" s="34"/>
      <c r="U13" s="39" t="s">
        <v>68</v>
      </c>
      <c r="V13" s="39"/>
      <c r="W13" s="34" t="s">
        <v>69</v>
      </c>
      <c r="X13" s="34"/>
    </row>
    <row r="14" spans="1:24" ht="126">
      <c r="A14" s="41"/>
      <c r="B14" s="33"/>
      <c r="C14" s="10" t="s">
        <v>16</v>
      </c>
      <c r="D14" s="10" t="s">
        <v>17</v>
      </c>
      <c r="E14" s="10" t="s">
        <v>16</v>
      </c>
      <c r="F14" s="10" t="s">
        <v>17</v>
      </c>
      <c r="G14" s="10" t="s">
        <v>16</v>
      </c>
      <c r="H14" s="10" t="s">
        <v>17</v>
      </c>
      <c r="I14" s="10" t="s">
        <v>16</v>
      </c>
      <c r="J14" s="10" t="s">
        <v>17</v>
      </c>
      <c r="K14" s="10" t="s">
        <v>16</v>
      </c>
      <c r="L14" s="10" t="s">
        <v>17</v>
      </c>
      <c r="M14" s="10" t="s">
        <v>16</v>
      </c>
      <c r="N14" s="10" t="s">
        <v>17</v>
      </c>
      <c r="O14" s="10" t="s">
        <v>16</v>
      </c>
      <c r="P14" s="10" t="s">
        <v>17</v>
      </c>
      <c r="Q14" s="10" t="s">
        <v>16</v>
      </c>
      <c r="R14" s="10" t="s">
        <v>17</v>
      </c>
      <c r="S14" s="10" t="s">
        <v>16</v>
      </c>
      <c r="T14" s="10" t="s">
        <v>17</v>
      </c>
      <c r="U14" s="10" t="s">
        <v>16</v>
      </c>
      <c r="V14" s="10" t="s">
        <v>17</v>
      </c>
      <c r="W14" s="10" t="s">
        <v>16</v>
      </c>
      <c r="X14" s="10" t="s">
        <v>17</v>
      </c>
    </row>
    <row r="15" spans="1:24" ht="110.25">
      <c r="A15" s="8" t="s">
        <v>80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8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78.75">
      <c r="A17" s="2" t="s">
        <v>19</v>
      </c>
      <c r="B17" s="11">
        <v>70</v>
      </c>
      <c r="C17" s="11">
        <v>70</v>
      </c>
      <c r="D17" s="11">
        <v>8</v>
      </c>
      <c r="E17" s="11">
        <v>75</v>
      </c>
      <c r="F17" s="11">
        <v>23</v>
      </c>
      <c r="G17" s="11">
        <v>80</v>
      </c>
      <c r="H17" s="11">
        <v>23</v>
      </c>
      <c r="I17" s="11">
        <v>85</v>
      </c>
      <c r="J17" s="11">
        <v>23</v>
      </c>
      <c r="K17" s="11">
        <v>90</v>
      </c>
      <c r="L17" s="11">
        <v>23</v>
      </c>
      <c r="M17" s="1">
        <v>95</v>
      </c>
      <c r="N17" s="1">
        <v>23</v>
      </c>
      <c r="O17" s="3">
        <v>95</v>
      </c>
      <c r="P17" s="3">
        <v>23</v>
      </c>
      <c r="Q17" s="3">
        <v>95</v>
      </c>
      <c r="R17" s="13">
        <v>23</v>
      </c>
      <c r="S17" s="3">
        <v>95</v>
      </c>
      <c r="T17" s="13" t="s">
        <v>70</v>
      </c>
      <c r="U17" s="3">
        <v>95</v>
      </c>
      <c r="V17" s="13" t="s">
        <v>70</v>
      </c>
      <c r="W17" s="3">
        <v>95</v>
      </c>
      <c r="X17" s="13" t="s">
        <v>70</v>
      </c>
    </row>
    <row r="18" spans="1:24" ht="45.75" customHeight="1">
      <c r="A18" s="40" t="s">
        <v>20</v>
      </c>
      <c r="B18" s="35" t="s">
        <v>10</v>
      </c>
      <c r="C18" s="35" t="s">
        <v>11</v>
      </c>
      <c r="D18" s="35"/>
      <c r="E18" s="35" t="s">
        <v>12</v>
      </c>
      <c r="F18" s="35"/>
      <c r="G18" s="35" t="s">
        <v>13</v>
      </c>
      <c r="H18" s="35"/>
      <c r="I18" s="35" t="s">
        <v>14</v>
      </c>
      <c r="J18" s="35"/>
      <c r="K18" s="35" t="s">
        <v>15</v>
      </c>
      <c r="L18" s="35"/>
      <c r="M18" s="36" t="s">
        <v>64</v>
      </c>
      <c r="N18" s="36"/>
      <c r="O18" s="35" t="s">
        <v>65</v>
      </c>
      <c r="P18" s="35"/>
      <c r="Q18" s="35" t="s">
        <v>66</v>
      </c>
      <c r="R18" s="35"/>
      <c r="S18" s="35" t="s">
        <v>67</v>
      </c>
      <c r="T18" s="35"/>
      <c r="U18" s="36" t="s">
        <v>68</v>
      </c>
      <c r="V18" s="36"/>
      <c r="W18" s="35" t="s">
        <v>69</v>
      </c>
      <c r="X18" s="35"/>
    </row>
    <row r="19" spans="1:24" ht="131.25" customHeight="1">
      <c r="A19" s="40"/>
      <c r="B19" s="35"/>
      <c r="C19" s="11" t="s">
        <v>16</v>
      </c>
      <c r="D19" s="11" t="s">
        <v>17</v>
      </c>
      <c r="E19" s="11" t="s">
        <v>16</v>
      </c>
      <c r="F19" s="11" t="s">
        <v>17</v>
      </c>
      <c r="G19" s="11" t="s">
        <v>16</v>
      </c>
      <c r="H19" s="11" t="s">
        <v>17</v>
      </c>
      <c r="I19" s="11" t="s">
        <v>16</v>
      </c>
      <c r="J19" s="11" t="s">
        <v>17</v>
      </c>
      <c r="K19" s="11" t="s">
        <v>16</v>
      </c>
      <c r="L19" s="11" t="s">
        <v>17</v>
      </c>
      <c r="M19" s="11" t="s">
        <v>16</v>
      </c>
      <c r="N19" s="11" t="s">
        <v>17</v>
      </c>
      <c r="O19" s="11" t="s">
        <v>16</v>
      </c>
      <c r="P19" s="11" t="s">
        <v>17</v>
      </c>
      <c r="Q19" s="11" t="s">
        <v>16</v>
      </c>
      <c r="R19" s="11" t="s">
        <v>17</v>
      </c>
      <c r="S19" s="11" t="s">
        <v>16</v>
      </c>
      <c r="T19" s="11" t="s">
        <v>17</v>
      </c>
      <c r="U19" s="11" t="s">
        <v>16</v>
      </c>
      <c r="V19" s="11" t="s">
        <v>17</v>
      </c>
      <c r="W19" s="11" t="s">
        <v>16</v>
      </c>
      <c r="X19" s="11" t="s">
        <v>17</v>
      </c>
    </row>
    <row r="20" spans="1:24" ht="94.5">
      <c r="A20" s="2" t="s">
        <v>81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8" t="s">
        <v>21</v>
      </c>
      <c r="B21" s="11">
        <v>2.12</v>
      </c>
      <c r="C21" s="11">
        <v>2.12</v>
      </c>
      <c r="D21" s="11">
        <v>0.7</v>
      </c>
      <c r="E21" s="11">
        <v>18.34</v>
      </c>
      <c r="F21" s="11">
        <v>18.34</v>
      </c>
      <c r="G21" s="11">
        <v>18.34</v>
      </c>
      <c r="H21" s="11">
        <v>18.34</v>
      </c>
      <c r="I21" s="11">
        <v>18.34</v>
      </c>
      <c r="J21" s="11">
        <v>18.34</v>
      </c>
      <c r="K21" s="11">
        <v>18.34</v>
      </c>
      <c r="L21" s="11">
        <v>18.34</v>
      </c>
      <c r="M21" s="1">
        <v>18.34</v>
      </c>
      <c r="N21" s="1">
        <v>18.34</v>
      </c>
      <c r="O21" s="1">
        <v>18.34</v>
      </c>
      <c r="P21" s="1">
        <v>18.34</v>
      </c>
      <c r="Q21" s="1">
        <v>18.34</v>
      </c>
      <c r="R21" s="1">
        <v>18.34</v>
      </c>
      <c r="S21" s="1">
        <v>18.34</v>
      </c>
      <c r="T21" s="1" t="s">
        <v>70</v>
      </c>
      <c r="U21" s="1">
        <v>18.34</v>
      </c>
      <c r="V21" s="1" t="s">
        <v>70</v>
      </c>
      <c r="W21" s="1">
        <v>18.34</v>
      </c>
      <c r="X21" s="1" t="s">
        <v>70</v>
      </c>
    </row>
    <row r="22" spans="1:24" ht="47.25">
      <c r="A22" s="2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1.5">
      <c r="A23" s="8" t="s">
        <v>23</v>
      </c>
      <c r="B23" s="11">
        <v>5</v>
      </c>
      <c r="C23" s="11">
        <v>5</v>
      </c>
      <c r="D23" s="11">
        <v>3</v>
      </c>
      <c r="E23" s="11">
        <v>10</v>
      </c>
      <c r="F23" s="11">
        <v>3</v>
      </c>
      <c r="G23" s="11">
        <v>15</v>
      </c>
      <c r="H23" s="11">
        <v>4</v>
      </c>
      <c r="I23" s="11">
        <v>20</v>
      </c>
      <c r="J23" s="11">
        <v>4</v>
      </c>
      <c r="K23" s="11">
        <v>25</v>
      </c>
      <c r="L23" s="11">
        <v>4</v>
      </c>
      <c r="M23" s="1">
        <v>30</v>
      </c>
      <c r="N23" s="1">
        <v>4</v>
      </c>
      <c r="O23" s="1">
        <v>35</v>
      </c>
      <c r="P23" s="1">
        <v>4</v>
      </c>
      <c r="Q23" s="1">
        <v>35</v>
      </c>
      <c r="R23" s="1">
        <v>0</v>
      </c>
      <c r="S23" s="1">
        <v>35</v>
      </c>
      <c r="T23" s="1">
        <v>0</v>
      </c>
      <c r="U23" s="1">
        <v>35</v>
      </c>
      <c r="V23" s="1">
        <v>0</v>
      </c>
      <c r="W23" s="1">
        <v>35</v>
      </c>
      <c r="X23" s="1">
        <v>0</v>
      </c>
    </row>
    <row r="24" spans="1:24" ht="28.5" customHeight="1">
      <c r="A24" s="8" t="s">
        <v>24</v>
      </c>
      <c r="B24" s="11">
        <v>40</v>
      </c>
      <c r="C24" s="11">
        <v>40</v>
      </c>
      <c r="D24" s="11">
        <v>12</v>
      </c>
      <c r="E24" s="11">
        <v>40</v>
      </c>
      <c r="F24" s="11">
        <v>12</v>
      </c>
      <c r="G24" s="11">
        <v>40</v>
      </c>
      <c r="H24" s="11">
        <v>12</v>
      </c>
      <c r="I24" s="11">
        <v>40</v>
      </c>
      <c r="J24" s="11">
        <v>12</v>
      </c>
      <c r="K24" s="11">
        <v>40</v>
      </c>
      <c r="L24" s="11">
        <v>12</v>
      </c>
      <c r="M24" s="1">
        <v>40</v>
      </c>
      <c r="N24" s="1">
        <v>12</v>
      </c>
      <c r="O24" s="1">
        <v>40</v>
      </c>
      <c r="P24" s="1">
        <v>12</v>
      </c>
      <c r="Q24" s="1">
        <v>40</v>
      </c>
      <c r="R24" s="1">
        <v>0</v>
      </c>
      <c r="S24" s="1">
        <v>40</v>
      </c>
      <c r="T24" s="1">
        <v>0</v>
      </c>
      <c r="U24" s="1">
        <v>40</v>
      </c>
      <c r="V24" s="1">
        <v>0</v>
      </c>
      <c r="W24" s="1">
        <v>40</v>
      </c>
      <c r="X24" s="1">
        <v>0</v>
      </c>
    </row>
    <row r="25" spans="1:24" ht="47.25">
      <c r="A25" s="2" t="s">
        <v>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78.75">
      <c r="A26" s="8" t="s">
        <v>76</v>
      </c>
      <c r="B26" s="11">
        <v>1700</v>
      </c>
      <c r="C26" s="11">
        <v>1700</v>
      </c>
      <c r="D26" s="11">
        <v>1744</v>
      </c>
      <c r="E26" s="11">
        <v>1750</v>
      </c>
      <c r="F26" s="11">
        <v>1777</v>
      </c>
      <c r="G26" s="11">
        <v>1800</v>
      </c>
      <c r="H26" s="11">
        <v>1843</v>
      </c>
      <c r="I26" s="4">
        <v>1851</v>
      </c>
      <c r="J26" s="4">
        <v>1851</v>
      </c>
      <c r="K26" s="4">
        <v>1900</v>
      </c>
      <c r="L26" s="4">
        <v>1900</v>
      </c>
      <c r="M26" s="5">
        <v>1950</v>
      </c>
      <c r="N26" s="5">
        <v>1950</v>
      </c>
      <c r="O26" s="1">
        <v>2000</v>
      </c>
      <c r="P26" s="1">
        <v>2000</v>
      </c>
      <c r="Q26" s="1">
        <v>2050</v>
      </c>
      <c r="R26" s="1">
        <v>2050</v>
      </c>
      <c r="S26" s="1">
        <v>2100</v>
      </c>
      <c r="T26" s="1">
        <v>2100</v>
      </c>
      <c r="U26" s="1">
        <v>2150</v>
      </c>
      <c r="V26" s="1">
        <v>2150</v>
      </c>
      <c r="W26" s="1">
        <v>2200</v>
      </c>
      <c r="X26" s="1">
        <v>2200</v>
      </c>
    </row>
    <row r="27" spans="1:14" ht="33.75" customHeight="1">
      <c r="A27" s="31" t="s">
        <v>26</v>
      </c>
      <c r="B27" s="46" t="s">
        <v>27</v>
      </c>
      <c r="C27" s="47" t="s">
        <v>28</v>
      </c>
      <c r="D27" s="47"/>
      <c r="E27" s="47" t="s">
        <v>29</v>
      </c>
      <c r="F27" s="47"/>
      <c r="G27" s="47" t="s">
        <v>30</v>
      </c>
      <c r="H27" s="47"/>
      <c r="I27" s="47" t="s">
        <v>31</v>
      </c>
      <c r="J27" s="47"/>
      <c r="K27" s="48" t="s">
        <v>32</v>
      </c>
      <c r="L27" s="49"/>
      <c r="M27" s="50"/>
      <c r="N27" s="51"/>
    </row>
    <row r="28" spans="1:14" ht="31.5">
      <c r="A28" s="32"/>
      <c r="B28" s="52"/>
      <c r="C28" s="53" t="s">
        <v>33</v>
      </c>
      <c r="D28" s="53" t="s">
        <v>34</v>
      </c>
      <c r="E28" s="53" t="s">
        <v>33</v>
      </c>
      <c r="F28" s="53" t="s">
        <v>34</v>
      </c>
      <c r="G28" s="53" t="s">
        <v>33</v>
      </c>
      <c r="H28" s="53" t="s">
        <v>34</v>
      </c>
      <c r="I28" s="53" t="s">
        <v>33</v>
      </c>
      <c r="J28" s="53" t="s">
        <v>34</v>
      </c>
      <c r="K28" s="44" t="s">
        <v>33</v>
      </c>
      <c r="L28" s="44" t="s">
        <v>35</v>
      </c>
      <c r="M28" s="50"/>
      <c r="N28" s="51"/>
    </row>
    <row r="29" spans="1:14" ht="31.5">
      <c r="A29" s="32"/>
      <c r="B29" s="44" t="s">
        <v>11</v>
      </c>
      <c r="C29" s="42">
        <f>SUM(E29+G29+I29+K29)</f>
        <v>118075</v>
      </c>
      <c r="D29" s="42">
        <f>SUM(F29+H29+J29+L29)</f>
        <v>43029.299999999996</v>
      </c>
      <c r="E29" s="42">
        <v>112606.6</v>
      </c>
      <c r="F29" s="42">
        <v>37560.899999999994</v>
      </c>
      <c r="G29" s="42">
        <v>0</v>
      </c>
      <c r="H29" s="42">
        <v>0</v>
      </c>
      <c r="I29" s="42">
        <v>5468.4</v>
      </c>
      <c r="J29" s="42">
        <v>5468.4</v>
      </c>
      <c r="K29" s="43">
        <v>0</v>
      </c>
      <c r="L29" s="43">
        <v>0</v>
      </c>
      <c r="M29" s="50"/>
      <c r="N29" s="51"/>
    </row>
    <row r="30" spans="1:14" ht="31.5">
      <c r="A30" s="32"/>
      <c r="B30" s="44" t="s">
        <v>12</v>
      </c>
      <c r="C30" s="42">
        <f aca="true" t="shared" si="0" ref="C30:C39">SUM(E30+G30+I30+K30)</f>
        <v>136941.9</v>
      </c>
      <c r="D30" s="42">
        <f aca="true" t="shared" si="1" ref="D30:D39">SUM(F30+H30+J30+L30)</f>
        <v>59297.799999999996</v>
      </c>
      <c r="E30" s="42">
        <v>133270.5</v>
      </c>
      <c r="F30" s="42">
        <v>55626.399999999994</v>
      </c>
      <c r="G30" s="42">
        <v>0</v>
      </c>
      <c r="H30" s="42">
        <v>0</v>
      </c>
      <c r="I30" s="42">
        <v>3671.4</v>
      </c>
      <c r="J30" s="42">
        <v>3671.4</v>
      </c>
      <c r="K30" s="43">
        <v>0</v>
      </c>
      <c r="L30" s="43">
        <v>0</v>
      </c>
      <c r="M30" s="50"/>
      <c r="N30" s="51"/>
    </row>
    <row r="31" spans="1:14" ht="31.5">
      <c r="A31" s="32"/>
      <c r="B31" s="44" t="s">
        <v>13</v>
      </c>
      <c r="C31" s="42">
        <f t="shared" si="0"/>
        <v>141425.6</v>
      </c>
      <c r="D31" s="42">
        <f t="shared" si="1"/>
        <v>47717.799999999996</v>
      </c>
      <c r="E31" s="42">
        <v>138018.5</v>
      </c>
      <c r="F31" s="42">
        <v>44310.7</v>
      </c>
      <c r="G31" s="42">
        <v>0</v>
      </c>
      <c r="H31" s="42">
        <v>0</v>
      </c>
      <c r="I31" s="42">
        <v>3407.1</v>
      </c>
      <c r="J31" s="42">
        <v>3407.1</v>
      </c>
      <c r="K31" s="43">
        <v>0</v>
      </c>
      <c r="L31" s="43">
        <v>0</v>
      </c>
      <c r="M31" s="50"/>
      <c r="N31" s="51"/>
    </row>
    <row r="32" spans="1:14" ht="31.5">
      <c r="A32" s="32"/>
      <c r="B32" s="44" t="s">
        <v>14</v>
      </c>
      <c r="C32" s="42">
        <f t="shared" si="0"/>
        <v>134147.4</v>
      </c>
      <c r="D32" s="42">
        <f t="shared" si="1"/>
        <v>60346.7</v>
      </c>
      <c r="E32" s="42">
        <v>133624.4</v>
      </c>
      <c r="F32" s="42">
        <v>60346.7</v>
      </c>
      <c r="G32" s="42">
        <v>0</v>
      </c>
      <c r="H32" s="42">
        <v>0</v>
      </c>
      <c r="I32" s="42">
        <v>523</v>
      </c>
      <c r="J32" s="42">
        <v>0</v>
      </c>
      <c r="K32" s="43">
        <v>0</v>
      </c>
      <c r="L32" s="43">
        <v>0</v>
      </c>
      <c r="M32" s="50"/>
      <c r="N32" s="51"/>
    </row>
    <row r="33" spans="1:14" ht="31.5">
      <c r="A33" s="32"/>
      <c r="B33" s="44" t="s">
        <v>15</v>
      </c>
      <c r="C33" s="42">
        <f t="shared" si="0"/>
        <v>142954.5</v>
      </c>
      <c r="D33" s="42">
        <f t="shared" si="1"/>
        <v>76889</v>
      </c>
      <c r="E33" s="42">
        <v>138124.6</v>
      </c>
      <c r="F33" s="42">
        <v>72059.1</v>
      </c>
      <c r="G33" s="42">
        <v>0</v>
      </c>
      <c r="H33" s="42">
        <v>0</v>
      </c>
      <c r="I33" s="42">
        <v>4829.9</v>
      </c>
      <c r="J33" s="42">
        <v>4829.9</v>
      </c>
      <c r="K33" s="43">
        <v>0</v>
      </c>
      <c r="L33" s="43">
        <v>0</v>
      </c>
      <c r="M33" s="50"/>
      <c r="N33" s="51"/>
    </row>
    <row r="34" spans="1:14" ht="31.5">
      <c r="A34" s="32"/>
      <c r="B34" s="44" t="s">
        <v>64</v>
      </c>
      <c r="C34" s="42">
        <f t="shared" si="0"/>
        <v>177550.9</v>
      </c>
      <c r="D34" s="42">
        <f t="shared" si="1"/>
        <v>93050.8</v>
      </c>
      <c r="E34" s="42">
        <v>177550.9</v>
      </c>
      <c r="F34" s="42">
        <v>93050.8</v>
      </c>
      <c r="G34" s="42">
        <v>0</v>
      </c>
      <c r="H34" s="42">
        <v>0</v>
      </c>
      <c r="I34" s="42">
        <v>0</v>
      </c>
      <c r="J34" s="42">
        <v>0</v>
      </c>
      <c r="K34" s="43">
        <v>0</v>
      </c>
      <c r="L34" s="43">
        <v>0</v>
      </c>
      <c r="M34" s="50"/>
      <c r="N34" s="51"/>
    </row>
    <row r="35" spans="1:14" ht="31.5">
      <c r="A35" s="32"/>
      <c r="B35" s="44" t="s">
        <v>65</v>
      </c>
      <c r="C35" s="42">
        <f t="shared" si="0"/>
        <v>169251.5</v>
      </c>
      <c r="D35" s="42">
        <f t="shared" si="1"/>
        <v>93050.8</v>
      </c>
      <c r="E35" s="42">
        <v>169251.5</v>
      </c>
      <c r="F35" s="42">
        <v>93050.8</v>
      </c>
      <c r="G35" s="42">
        <v>0</v>
      </c>
      <c r="H35" s="42">
        <v>0</v>
      </c>
      <c r="I35" s="42">
        <v>0</v>
      </c>
      <c r="J35" s="42">
        <v>0</v>
      </c>
      <c r="K35" s="43">
        <v>0</v>
      </c>
      <c r="L35" s="43">
        <v>0</v>
      </c>
      <c r="M35" s="50"/>
      <c r="N35" s="51"/>
    </row>
    <row r="36" spans="1:14" ht="31.5">
      <c r="A36" s="32"/>
      <c r="B36" s="44" t="s">
        <v>66</v>
      </c>
      <c r="C36" s="42">
        <f t="shared" si="0"/>
        <v>157627</v>
      </c>
      <c r="D36" s="42">
        <f t="shared" si="1"/>
        <v>92426.3</v>
      </c>
      <c r="E36" s="42">
        <v>157627</v>
      </c>
      <c r="F36" s="42">
        <v>92426.3</v>
      </c>
      <c r="G36" s="42">
        <v>0</v>
      </c>
      <c r="H36" s="42">
        <v>0</v>
      </c>
      <c r="I36" s="42">
        <v>0</v>
      </c>
      <c r="J36" s="42">
        <v>0</v>
      </c>
      <c r="K36" s="43">
        <v>0</v>
      </c>
      <c r="L36" s="43">
        <v>0</v>
      </c>
      <c r="M36" s="50"/>
      <c r="N36" s="51"/>
    </row>
    <row r="37" spans="1:14" ht="31.5">
      <c r="A37" s="32"/>
      <c r="B37" s="44" t="s">
        <v>67</v>
      </c>
      <c r="C37" s="42">
        <f t="shared" si="0"/>
        <v>162146</v>
      </c>
      <c r="D37" s="42">
        <f>F37</f>
        <v>77364.9</v>
      </c>
      <c r="E37" s="42">
        <v>162146</v>
      </c>
      <c r="F37" s="42">
        <v>77364.9</v>
      </c>
      <c r="G37" s="42">
        <v>0</v>
      </c>
      <c r="H37" s="42">
        <v>0</v>
      </c>
      <c r="I37" s="42">
        <v>0</v>
      </c>
      <c r="J37" s="42">
        <v>0</v>
      </c>
      <c r="K37" s="43">
        <v>0</v>
      </c>
      <c r="L37" s="43">
        <v>0</v>
      </c>
      <c r="M37" s="50"/>
      <c r="N37" s="51"/>
    </row>
    <row r="38" spans="1:14" ht="31.5">
      <c r="A38" s="32"/>
      <c r="B38" s="44" t="s">
        <v>68</v>
      </c>
      <c r="C38" s="42">
        <f t="shared" si="0"/>
        <v>162146</v>
      </c>
      <c r="D38" s="42">
        <f t="shared" si="1"/>
        <v>94064.9</v>
      </c>
      <c r="E38" s="42">
        <v>162146</v>
      </c>
      <c r="F38" s="42">
        <v>94064.9</v>
      </c>
      <c r="G38" s="42">
        <v>0</v>
      </c>
      <c r="H38" s="42">
        <v>0</v>
      </c>
      <c r="I38" s="42">
        <v>0</v>
      </c>
      <c r="J38" s="42">
        <v>0</v>
      </c>
      <c r="K38" s="43">
        <v>0</v>
      </c>
      <c r="L38" s="43">
        <v>0</v>
      </c>
      <c r="M38" s="50"/>
      <c r="N38" s="51"/>
    </row>
    <row r="39" spans="1:14" ht="31.5">
      <c r="A39" s="32"/>
      <c r="B39" s="44" t="s">
        <v>69</v>
      </c>
      <c r="C39" s="42">
        <f t="shared" si="0"/>
        <v>162146</v>
      </c>
      <c r="D39" s="42">
        <f t="shared" si="1"/>
        <v>101564.9</v>
      </c>
      <c r="E39" s="42">
        <v>162146</v>
      </c>
      <c r="F39" s="42">
        <v>101564.9</v>
      </c>
      <c r="G39" s="42">
        <v>0</v>
      </c>
      <c r="H39" s="42">
        <v>0</v>
      </c>
      <c r="I39" s="42">
        <v>0</v>
      </c>
      <c r="J39" s="42">
        <v>0</v>
      </c>
      <c r="K39" s="43">
        <v>0</v>
      </c>
      <c r="L39" s="43">
        <v>0</v>
      </c>
      <c r="M39" s="50"/>
      <c r="N39" s="51"/>
    </row>
    <row r="40" spans="1:14" ht="15.75">
      <c r="A40" s="32"/>
      <c r="B40" s="54" t="s">
        <v>36</v>
      </c>
      <c r="C40" s="45">
        <f>SUM(C29:C39)</f>
        <v>1664411.8</v>
      </c>
      <c r="D40" s="45">
        <f aca="true" t="shared" si="2" ref="D40:L40">SUM(D29:D39)</f>
        <v>838803.2000000001</v>
      </c>
      <c r="E40" s="45">
        <f t="shared" si="2"/>
        <v>1646512</v>
      </c>
      <c r="F40" s="45">
        <f t="shared" si="2"/>
        <v>821426.4000000001</v>
      </c>
      <c r="G40" s="45">
        <f t="shared" si="2"/>
        <v>0</v>
      </c>
      <c r="H40" s="45">
        <f t="shared" si="2"/>
        <v>0</v>
      </c>
      <c r="I40" s="45">
        <f t="shared" si="2"/>
        <v>17899.8</v>
      </c>
      <c r="J40" s="45">
        <f t="shared" si="2"/>
        <v>17376.8</v>
      </c>
      <c r="K40" s="45">
        <f t="shared" si="2"/>
        <v>0</v>
      </c>
      <c r="L40" s="45">
        <f t="shared" si="2"/>
        <v>0</v>
      </c>
      <c r="M40" s="55"/>
      <c r="N40" s="56"/>
    </row>
    <row r="41" spans="1:14" ht="15.75" customHeight="1" thickBot="1">
      <c r="A41" s="6" t="s">
        <v>37</v>
      </c>
      <c r="B41" s="57" t="s">
        <v>71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5" customHeight="1">
      <c r="A42" s="29" t="s">
        <v>38</v>
      </c>
      <c r="B42" s="60" t="s">
        <v>39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</row>
    <row r="43" spans="1:14" ht="15" customHeight="1">
      <c r="A43" s="30"/>
      <c r="B43" s="63" t="s">
        <v>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</row>
    <row r="44" spans="1:14" ht="15" customHeight="1">
      <c r="A44" s="30"/>
      <c r="B44" s="63" t="s">
        <v>41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</row>
    <row r="45" spans="1:14" ht="15" customHeight="1">
      <c r="A45" s="30"/>
      <c r="B45" s="63" t="s">
        <v>42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ht="15" customHeight="1">
      <c r="A46" s="30"/>
      <c r="B46" s="63" t="s">
        <v>43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/>
    </row>
    <row r="47" spans="1:14" ht="15" customHeight="1">
      <c r="A47" s="30"/>
      <c r="B47" s="24" t="s">
        <v>44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5" customHeight="1">
      <c r="A48" s="30"/>
      <c r="B48" s="24" t="s">
        <v>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1:14" ht="15" customHeight="1">
      <c r="A49" s="30"/>
      <c r="B49" s="24" t="s">
        <v>46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1:14" ht="15" customHeight="1">
      <c r="A50" s="30"/>
      <c r="B50" s="24" t="s">
        <v>47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1:14" ht="15" customHeight="1">
      <c r="A51" s="30"/>
      <c r="B51" s="24" t="s">
        <v>48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5" customHeight="1">
      <c r="A52" s="30"/>
      <c r="B52" s="24" t="s">
        <v>49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5.75">
      <c r="A53" s="30"/>
      <c r="B53" s="2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5" customHeight="1">
      <c r="A54" s="30"/>
      <c r="B54" s="24" t="s">
        <v>50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5" customHeight="1">
      <c r="A55" s="30"/>
      <c r="B55" s="24" t="s">
        <v>51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15" customHeight="1">
      <c r="A56" s="30"/>
      <c r="B56" s="24" t="s">
        <v>52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1:14" ht="15" customHeight="1">
      <c r="A57" s="30"/>
      <c r="B57" s="24" t="s">
        <v>53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</row>
    <row r="58" spans="1:14" ht="15.75">
      <c r="A58" s="30"/>
      <c r="B58" s="2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</row>
    <row r="59" spans="1:14" ht="15" customHeight="1">
      <c r="A59" s="30"/>
      <c r="B59" s="24" t="s">
        <v>54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1:14" ht="15" customHeight="1">
      <c r="A60" s="30"/>
      <c r="B60" s="24" t="s">
        <v>55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1:14" ht="15" customHeight="1">
      <c r="A61" s="30"/>
      <c r="B61" s="24" t="s">
        <v>56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5" customHeight="1">
      <c r="A62" s="30"/>
      <c r="B62" s="24" t="s">
        <v>57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5.75" customHeight="1">
      <c r="A63" s="30"/>
      <c r="B63" s="16" t="s">
        <v>58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5"/>
    </row>
    <row r="64" spans="1:14" ht="47.25">
      <c r="A64" s="12" t="s">
        <v>59</v>
      </c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</row>
    <row r="65" spans="1:14" ht="15.75" customHeight="1">
      <c r="A65" s="9" t="s">
        <v>60</v>
      </c>
      <c r="B65" s="21" t="s">
        <v>61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ht="36.75" customHeight="1">
      <c r="A66" s="9" t="s">
        <v>62</v>
      </c>
      <c r="B66" s="21" t="s">
        <v>78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</row>
  </sheetData>
  <sheetProtection/>
  <mergeCells count="71">
    <mergeCell ref="A18:A19"/>
    <mergeCell ref="A13:A14"/>
    <mergeCell ref="G13:H13"/>
    <mergeCell ref="S13:T13"/>
    <mergeCell ref="U13:V13"/>
    <mergeCell ref="W13:X13"/>
    <mergeCell ref="M13:N13"/>
    <mergeCell ref="M18:N18"/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G18:H18"/>
    <mergeCell ref="B13:B14"/>
    <mergeCell ref="C13:D13"/>
    <mergeCell ref="E13:F13"/>
    <mergeCell ref="M27:N40"/>
    <mergeCell ref="B11:X11"/>
    <mergeCell ref="B12:X12"/>
    <mergeCell ref="I13:J13"/>
    <mergeCell ref="K13:L13"/>
    <mergeCell ref="K18:L18"/>
    <mergeCell ref="I18:J18"/>
    <mergeCell ref="B18:B19"/>
    <mergeCell ref="C18:D18"/>
    <mergeCell ref="E18:F18"/>
    <mergeCell ref="B65:N65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G27:H27"/>
    <mergeCell ref="I27:J27"/>
    <mergeCell ref="K27:L27"/>
    <mergeCell ref="B64:N64"/>
    <mergeCell ref="B45:N45"/>
    <mergeCell ref="B46:N46"/>
    <mergeCell ref="B47:N47"/>
    <mergeCell ref="B48:N48"/>
    <mergeCell ref="B49:N49"/>
    <mergeCell ref="B50:N50"/>
    <mergeCell ref="B60:N60"/>
    <mergeCell ref="B61:N61"/>
    <mergeCell ref="B62:N62"/>
    <mergeCell ref="B63:N63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10:X10"/>
    <mergeCell ref="B5:X5"/>
    <mergeCell ref="B6:X6"/>
    <mergeCell ref="B7:X7"/>
    <mergeCell ref="B8:X8"/>
    <mergeCell ref="B9:X9"/>
  </mergeCells>
  <printOptions/>
  <pageMargins left="0" right="0" top="0.3937007874015748" bottom="0.3937007874015748" header="0" footer="0"/>
  <pageSetup fitToHeight="0" fitToWidth="1" horizontalDpi="600" verticalDpi="600" orientation="landscape" paperSize="9" scale="52" r:id="rId1"/>
  <rowBreaks count="1" manualBreakCount="1">
    <brk id="2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2020-06-18T09:40:12Z</cp:lastPrinted>
  <dcterms:created xsi:type="dcterms:W3CDTF">2017-07-11T02:21:00Z</dcterms:created>
  <dcterms:modified xsi:type="dcterms:W3CDTF">2020-06-18T09:40:37Z</dcterms:modified>
  <cp:category/>
  <cp:version/>
  <cp:contentType/>
  <cp:contentStatus/>
</cp:coreProperties>
</file>