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7.3'!$A$1:$J$155</definedName>
  </definedNames>
  <calcPr calcId="125725"/>
</workbook>
</file>

<file path=xl/calcChain.xml><?xml version="1.0" encoding="utf-8"?>
<calcChain xmlns="http://schemas.openxmlformats.org/spreadsheetml/2006/main">
  <c r="H116" i="1"/>
  <c r="I116"/>
  <c r="D116"/>
  <c r="E116"/>
  <c r="D132"/>
  <c r="E132"/>
  <c r="D124"/>
  <c r="E124"/>
  <c r="H124"/>
  <c r="H132"/>
  <c r="I124"/>
  <c r="H54"/>
  <c r="I22"/>
  <c r="H22"/>
  <c r="E22"/>
  <c r="D22"/>
  <c r="E40"/>
  <c r="A154"/>
  <c r="D40" l="1"/>
  <c r="E153"/>
  <c r="E146"/>
  <c r="E138"/>
  <c r="D153"/>
  <c r="I153"/>
  <c r="H153"/>
  <c r="I146"/>
  <c r="H146"/>
  <c r="D146"/>
  <c r="D138"/>
  <c r="I138"/>
  <c r="H138"/>
  <c r="I132"/>
  <c r="H40"/>
  <c r="E54"/>
  <c r="D54"/>
  <c r="D154" l="1"/>
  <c r="I154"/>
  <c r="H154"/>
  <c r="E154"/>
</calcChain>
</file>

<file path=xl/sharedStrings.xml><?xml version="1.0" encoding="utf-8"?>
<sst xmlns="http://schemas.openxmlformats.org/spreadsheetml/2006/main" count="552" uniqueCount="151">
  <si>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</si>
  <si>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</si>
  <si>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</si>
  <si>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</si>
  <si>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</si>
  <si>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</si>
  <si>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</si>
  <si>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</si>
  <si>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</si>
  <si>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</si>
  <si>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</si>
  <si>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</si>
  <si>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Советская,30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</si>
  <si>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</si>
  <si>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</si>
  <si>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</si>
  <si>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</si>
  <si>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</si>
  <si>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</si>
  <si>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пр. Кирова, 60/8</t>
  </si>
  <si>
    <t>ул. Сибирская, 105</t>
  </si>
  <si>
    <t>ул. Сибирская, 107</t>
  </si>
  <si>
    <t>ул. Алтайская, 112</t>
  </si>
  <si>
    <t>ул. Шевченко, 39а</t>
  </si>
  <si>
    <t>ул. Гагарина, 5/1</t>
  </si>
  <si>
    <t>ООО "Жилремсервис"</t>
  </si>
  <si>
    <t>пр. Комсомольский, 61</t>
  </si>
  <si>
    <t>пр. Комсомольский, 63</t>
  </si>
  <si>
    <t>пр. Комсомольский, 63а</t>
  </si>
  <si>
    <t>Год постройки</t>
  </si>
  <si>
    <t>2019 год</t>
  </si>
  <si>
    <t>ул. Алтайская, 157</t>
  </si>
  <si>
    <t>ул. Балтийская, 9А</t>
  </si>
  <si>
    <t>ул. Колхозная, 14</t>
  </si>
  <si>
    <t>пер. Комсомольский, 10а</t>
  </si>
  <si>
    <t>пер. Кононова, 15/1</t>
  </si>
  <si>
    <t>пер. Кононова, 17/1</t>
  </si>
  <si>
    <t>ул. Красноармейская, 13А</t>
  </si>
  <si>
    <t>ул. Советская, 28/1</t>
  </si>
  <si>
    <t>ул. Татарская, 38</t>
  </si>
  <si>
    <t>ул. М.Горького, 12/1</t>
  </si>
  <si>
    <t>ул.О.Кошевого, 42</t>
  </si>
  <si>
    <t>ул.О.Кошевого, 54</t>
  </si>
  <si>
    <t>ул. Некрасова, 1Б</t>
  </si>
  <si>
    <t>пр. Комсомольский, 65</t>
  </si>
  <si>
    <t>пр. Комсомольский, 67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</si>
  <si>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</si>
  <si>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</si>
  <si>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</si>
  <si>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</si>
  <si>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</si>
  <si>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</si>
  <si>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</si>
  <si>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</si>
  <si>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</si>
  <si>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</si>
  <si>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</si>
  <si>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</si>
  <si>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</si>
  <si>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пер. Комсомольский, 14</t>
  </si>
  <si>
    <t>ул. Крылова, 11/1</t>
  </si>
  <si>
    <t>ул. Сибирская, 64а</t>
  </si>
  <si>
    <t>ул. Аэродромная, 23 а</t>
  </si>
  <si>
    <t>ул. М.Горького, 56</t>
  </si>
  <si>
    <t>пр. Комсомольский, 67а</t>
  </si>
  <si>
    <t>пер. Смоленский, 12А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</si>
  <si>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</si>
  <si>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</si>
  <si>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</si>
  <si>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</si>
  <si>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</si>
  <si>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ул. Никитина, 21</t>
  </si>
  <si>
    <t>пер. Комсомольский, 16/2</t>
  </si>
  <si>
    <t>ул. Источная, 30</t>
  </si>
  <si>
    <t>ул. М.Горького, 42</t>
  </si>
  <si>
    <t>ул. Гагарина, 52</t>
  </si>
  <si>
    <t>2021 год</t>
  </si>
  <si>
    <t>ул. Красноармейская, 59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</si>
  <si>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</si>
  <si>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</si>
  <si>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</si>
  <si>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</si>
  <si>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</si>
  <si>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</si>
  <si>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</si>
  <si>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</si>
  <si>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</si>
  <si>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</si>
  <si>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пер. Источный, 11</t>
  </si>
  <si>
    <t>Итого по 2017 году</t>
  </si>
  <si>
    <t xml:space="preserve">  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</si>
  <si>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Алтайская, 114</t>
  </si>
  <si>
    <t>ул. А. Беленца, 2А</t>
  </si>
  <si>
    <t>выборочный капитальный ремонт, изготовление ПСД</t>
  </si>
  <si>
    <t>ул. Советская, 30</t>
  </si>
  <si>
    <t>пер. Смоленский, 12а</t>
  </si>
  <si>
    <t>ул. Татарская, 42а</t>
  </si>
  <si>
    <t>ул. М.Горького, 37</t>
  </si>
  <si>
    <t>ул. Источная, 25</t>
  </si>
  <si>
    <t>ул. Источная, 13</t>
  </si>
  <si>
    <t>выборочный капитальный ремонт, изготовление ПСД, проверка достоверности определения сметной стоимости</t>
  </si>
  <si>
    <t>ул. Татарская, 1</t>
  </si>
  <si>
    <t>ул. Татарская, 1а</t>
  </si>
  <si>
    <t>ул. Татарская, 3а</t>
  </si>
  <si>
    <t>ул. Татарская, 5/1</t>
  </si>
  <si>
    <t>ул. Татарская, 7</t>
  </si>
  <si>
    <t>ул. Татарская, 7/1</t>
  </si>
  <si>
    <t>ул. М.Горького, 2</t>
  </si>
  <si>
    <t>ул. М.Горького, 2а</t>
  </si>
  <si>
    <t>ул. М.Горького, 4</t>
  </si>
  <si>
    <t>ул. М.Горького, 6</t>
  </si>
  <si>
    <t>пер. Комсомольский, 6</t>
  </si>
  <si>
    <t>пер. Комсомольский, 8</t>
  </si>
  <si>
    <t>пер. Комсомольский, 10</t>
  </si>
  <si>
    <t>пер. Комсомольский, 12</t>
  </si>
  <si>
    <t>ул. Красноармейская, 13а</t>
  </si>
  <si>
    <t>ул. Красноармейская, 15</t>
  </si>
  <si>
    <t>ул. Советская, 16</t>
  </si>
  <si>
    <t>ул. Гагарина, 6/1</t>
  </si>
  <si>
    <t>ул. Гагарина, 28а</t>
  </si>
  <si>
    <t>ул. М.Джалиля, 34</t>
  </si>
  <si>
    <t>ул. Крылова, 3а</t>
  </si>
  <si>
    <t>ул. М.Горького, 16/1</t>
  </si>
  <si>
    <t>ул. М.Горького, 60</t>
  </si>
  <si>
    <t>ул. Алтайская, 14</t>
  </si>
  <si>
    <t>ул. Алтайская, 16</t>
  </si>
  <si>
    <t>ул. Алтайская, 16а</t>
  </si>
  <si>
    <t>пер. Аптекарский, 8</t>
  </si>
  <si>
    <t>пер. Плеханова, 30/1</t>
  </si>
  <si>
    <t>пер. Плеханова, 34</t>
  </si>
  <si>
    <t>пер. Плеханова, 28</t>
  </si>
  <si>
    <t>пр. Комсомольский, 55/5</t>
  </si>
  <si>
    <t>ул. Сибирская, 34/4</t>
  </si>
  <si>
    <t>пр-д Александровский, 18</t>
  </si>
  <si>
    <t>пр-д Александровский, 18/1</t>
  </si>
  <si>
    <t>ул. Заливная, 21а</t>
  </si>
  <si>
    <t>ул. Рузского, 22/1</t>
  </si>
  <si>
    <t>ул. Сибирская, 24</t>
  </si>
  <si>
    <t>ул. Сибирская, 2</t>
  </si>
  <si>
    <t xml:space="preserve">ОБЩИЙ ИТОГ: за 2017-2025 -130 МКД </t>
  </si>
  <si>
    <t>ООО «Жилремсервис»</t>
  </si>
  <si>
    <t xml:space="preserve"> Приложение 5 к муниципальной программе                                                                           
«Капитальный ремонт многоквартирных домов» на 2017 - 2025 годы
</t>
  </si>
  <si>
    <t>ООО «УК Возрождение»</t>
  </si>
  <si>
    <t>ООО «УК Прогресс»</t>
  </si>
  <si>
    <t>ООО «Компания «Союз»</t>
  </si>
  <si>
    <t>ООО «УК «Стройсоюз»</t>
  </si>
  <si>
    <t>ООО «УК «Советская»</t>
  </si>
  <si>
    <t>ООО «УК «Жилище»</t>
  </si>
  <si>
    <t>ООО «Стройсоюз»</t>
  </si>
  <si>
    <t>ООО «УК «Центральная»</t>
  </si>
  <si>
    <t>ООО «УК«Академическое»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</si>
</sst>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1"/>
  <sheetViews>
    <sheetView tabSelected="1" view="pageBreakPreview" topLeftCell="A119" zoomScale="90" zoomScaleNormal="75" zoomScaleSheetLayoutView="90" workbookViewId="0">
      <selection activeCell="J146" sqref="J146"/>
    </sheetView>
  </sheetViews>
  <sheetFormatPr defaultRowHeight="15"/>
  <cols>
    <col min="1" max="1" width="5.42578125" style="13" customWidth="1"/>
    <col min="2" max="2" width="23.42578125" style="1" customWidth="1"/>
    <col min="3" max="3" width="12" style="1" customWidth="1"/>
    <col min="4" max="4" width="11" style="1" customWidth="1"/>
    <col min="5" max="5" width="11.140625" style="1" customWidth="1"/>
    <col min="6" max="6" width="8.42578125" style="13" customWidth="1"/>
    <col min="7" max="7" width="49" style="1" customWidth="1"/>
    <col min="8" max="8" width="13.7109375" style="1" customWidth="1"/>
    <col min="9" max="9" width="12.85546875" style="1" customWidth="1"/>
    <col min="10" max="10" width="30.42578125" style="13" customWidth="1"/>
  </cols>
  <sheetData>
    <row r="1" spans="1:72" ht="14.25" customHeight="1">
      <c r="H1" s="17"/>
      <c r="I1" s="17"/>
      <c r="J1" s="17"/>
    </row>
    <row r="2" spans="1:72" ht="45" customHeight="1">
      <c r="G2" s="17"/>
      <c r="H2" s="85" t="s">
        <v>141</v>
      </c>
      <c r="I2" s="85"/>
      <c r="J2" s="85"/>
      <c r="K2" s="17"/>
      <c r="L2" s="17"/>
      <c r="M2" s="17"/>
      <c r="N2" s="17"/>
    </row>
    <row r="3" spans="1:72" ht="31.5" customHeight="1">
      <c r="A3" s="68" t="s">
        <v>90</v>
      </c>
      <c r="B3" s="68"/>
      <c r="C3" s="68"/>
      <c r="D3" s="68"/>
      <c r="E3" s="68"/>
      <c r="F3" s="68"/>
      <c r="G3" s="68"/>
      <c r="H3" s="68"/>
      <c r="I3" s="68"/>
      <c r="J3" s="68"/>
    </row>
    <row r="4" spans="1:72" ht="28.5" customHeight="1">
      <c r="A4" s="73" t="s">
        <v>0</v>
      </c>
      <c r="B4" s="75" t="s">
        <v>1</v>
      </c>
      <c r="C4" s="75" t="s">
        <v>69</v>
      </c>
      <c r="D4" s="80" t="s">
        <v>49</v>
      </c>
      <c r="E4" s="79" t="s">
        <v>70</v>
      </c>
      <c r="F4" s="75" t="s">
        <v>29</v>
      </c>
      <c r="G4" s="75" t="s">
        <v>50</v>
      </c>
      <c r="H4" s="76" t="s">
        <v>2</v>
      </c>
      <c r="I4" s="76"/>
      <c r="J4" s="75" t="s">
        <v>51</v>
      </c>
    </row>
    <row r="5" spans="1:72" ht="19.5" customHeight="1">
      <c r="A5" s="74"/>
      <c r="B5" s="75"/>
      <c r="C5" s="75"/>
      <c r="D5" s="80"/>
      <c r="E5" s="79"/>
      <c r="F5" s="75"/>
      <c r="G5" s="75"/>
      <c r="H5" s="22" t="s">
        <v>67</v>
      </c>
      <c r="I5" s="22" t="s">
        <v>68</v>
      </c>
      <c r="J5" s="75"/>
      <c r="K5" s="2"/>
    </row>
    <row r="6" spans="1:72" ht="15" customHeight="1">
      <c r="A6" s="69" t="s">
        <v>87</v>
      </c>
      <c r="B6" s="70"/>
      <c r="C6" s="23"/>
      <c r="D6" s="23"/>
      <c r="E6" s="23"/>
      <c r="F6" s="23"/>
      <c r="G6" s="23"/>
      <c r="H6" s="23"/>
      <c r="I6" s="23"/>
      <c r="J6" s="24"/>
      <c r="K6" s="2"/>
    </row>
    <row r="7" spans="1:72" s="5" customFormat="1" ht="15" customHeight="1">
      <c r="A7" s="7">
        <v>1</v>
      </c>
      <c r="B7" s="8" t="s">
        <v>88</v>
      </c>
      <c r="C7" s="3" t="s">
        <v>48</v>
      </c>
      <c r="D7" s="3">
        <v>181.4</v>
      </c>
      <c r="E7" s="7">
        <v>10</v>
      </c>
      <c r="F7" s="6">
        <v>1917</v>
      </c>
      <c r="G7" s="8" t="s">
        <v>66</v>
      </c>
      <c r="H7" s="3">
        <v>391771.24</v>
      </c>
      <c r="I7" s="3">
        <v>391771.24</v>
      </c>
      <c r="J7" s="19" t="s">
        <v>140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4" customFormat="1" ht="15" customHeight="1">
      <c r="A8" s="56">
        <v>2</v>
      </c>
      <c r="B8" s="8" t="s">
        <v>26</v>
      </c>
      <c r="C8" s="3" t="s">
        <v>48</v>
      </c>
      <c r="D8" s="3">
        <v>646.9</v>
      </c>
      <c r="E8" s="7">
        <v>20</v>
      </c>
      <c r="F8" s="6">
        <v>1954</v>
      </c>
      <c r="G8" s="8" t="s">
        <v>93</v>
      </c>
      <c r="H8" s="3">
        <v>2160000</v>
      </c>
      <c r="I8" s="3">
        <v>0</v>
      </c>
      <c r="J8" s="19" t="s">
        <v>140</v>
      </c>
    </row>
    <row r="9" spans="1:72" s="4" customFormat="1" ht="15" customHeight="1">
      <c r="A9" s="56">
        <v>3</v>
      </c>
      <c r="B9" s="8" t="s">
        <v>27</v>
      </c>
      <c r="C9" s="3" t="s">
        <v>48</v>
      </c>
      <c r="D9" s="3">
        <v>616</v>
      </c>
      <c r="E9" s="7">
        <v>28</v>
      </c>
      <c r="F9" s="6">
        <v>1954</v>
      </c>
      <c r="G9" s="8" t="s">
        <v>93</v>
      </c>
      <c r="H9" s="3">
        <v>2160000</v>
      </c>
      <c r="I9" s="3">
        <v>0</v>
      </c>
      <c r="J9" s="19" t="s">
        <v>140</v>
      </c>
    </row>
    <row r="10" spans="1:72" s="4" customFormat="1" ht="15" customHeight="1">
      <c r="A10" s="7">
        <v>4</v>
      </c>
      <c r="B10" s="8" t="s">
        <v>44</v>
      </c>
      <c r="C10" s="3" t="s">
        <v>48</v>
      </c>
      <c r="D10" s="3">
        <v>725.19</v>
      </c>
      <c r="E10" s="7">
        <v>30</v>
      </c>
      <c r="F10" s="6">
        <v>1954</v>
      </c>
      <c r="G10" s="8" t="s">
        <v>93</v>
      </c>
      <c r="H10" s="3">
        <v>2160000</v>
      </c>
      <c r="I10" s="3">
        <v>0</v>
      </c>
      <c r="J10" s="19" t="s">
        <v>140</v>
      </c>
    </row>
    <row r="11" spans="1:72" s="4" customFormat="1" ht="15" customHeight="1">
      <c r="A11" s="56">
        <v>5</v>
      </c>
      <c r="B11" s="8" t="s">
        <v>45</v>
      </c>
      <c r="C11" s="3" t="s">
        <v>48</v>
      </c>
      <c r="D11" s="3">
        <v>572.20000000000005</v>
      </c>
      <c r="E11" s="7">
        <v>14</v>
      </c>
      <c r="F11" s="6">
        <v>1954</v>
      </c>
      <c r="G11" s="8" t="s">
        <v>93</v>
      </c>
      <c r="H11" s="3">
        <v>2160000</v>
      </c>
      <c r="I11" s="3">
        <v>0</v>
      </c>
      <c r="J11" s="19" t="s">
        <v>140</v>
      </c>
    </row>
    <row r="12" spans="1:72" s="4" customFormat="1" ht="15" customHeight="1">
      <c r="A12" s="56">
        <v>6</v>
      </c>
      <c r="B12" s="8" t="s">
        <v>28</v>
      </c>
      <c r="C12" s="3" t="s">
        <v>48</v>
      </c>
      <c r="D12" s="3">
        <v>857.6</v>
      </c>
      <c r="E12" s="7">
        <v>44</v>
      </c>
      <c r="F12" s="6">
        <v>1954</v>
      </c>
      <c r="G12" s="8" t="s">
        <v>93</v>
      </c>
      <c r="H12" s="3">
        <v>1765000</v>
      </c>
      <c r="I12" s="3">
        <v>0</v>
      </c>
      <c r="J12" s="19" t="s">
        <v>142</v>
      </c>
    </row>
    <row r="13" spans="1:72" s="4" customFormat="1" ht="15" customHeight="1">
      <c r="A13" s="7">
        <v>7</v>
      </c>
      <c r="B13" s="8" t="s">
        <v>11</v>
      </c>
      <c r="C13" s="3" t="s">
        <v>48</v>
      </c>
      <c r="D13" s="3">
        <v>931.62</v>
      </c>
      <c r="E13" s="7">
        <v>31</v>
      </c>
      <c r="F13" s="6">
        <v>1892</v>
      </c>
      <c r="G13" s="8" t="s">
        <v>93</v>
      </c>
      <c r="H13" s="3">
        <v>2128712</v>
      </c>
      <c r="I13" s="3">
        <v>0</v>
      </c>
      <c r="J13" s="19" t="s">
        <v>145</v>
      </c>
    </row>
    <row r="14" spans="1:72" s="4" customFormat="1" ht="15" customHeight="1">
      <c r="A14" s="56">
        <v>8</v>
      </c>
      <c r="B14" s="8" t="s">
        <v>10</v>
      </c>
      <c r="C14" s="3" t="s">
        <v>48</v>
      </c>
      <c r="D14" s="3">
        <v>1832.7</v>
      </c>
      <c r="E14" s="7">
        <v>58</v>
      </c>
      <c r="F14" s="6">
        <v>1954</v>
      </c>
      <c r="G14" s="8" t="s">
        <v>93</v>
      </c>
      <c r="H14" s="3">
        <v>837780.76</v>
      </c>
      <c r="I14" s="3">
        <v>0</v>
      </c>
      <c r="J14" s="19" t="s">
        <v>143</v>
      </c>
    </row>
    <row r="15" spans="1:72" s="4" customFormat="1" ht="15" customHeight="1">
      <c r="A15" s="56">
        <v>9</v>
      </c>
      <c r="B15" s="8" t="s">
        <v>13</v>
      </c>
      <c r="C15" s="3" t="s">
        <v>48</v>
      </c>
      <c r="D15" s="3">
        <v>555.5</v>
      </c>
      <c r="E15" s="7">
        <v>36</v>
      </c>
      <c r="F15" s="6">
        <v>1956</v>
      </c>
      <c r="G15" s="8" t="s">
        <v>93</v>
      </c>
      <c r="H15" s="3">
        <v>3410000</v>
      </c>
      <c r="I15" s="3">
        <v>0</v>
      </c>
      <c r="J15" s="19" t="s">
        <v>144</v>
      </c>
    </row>
    <row r="16" spans="1:72" s="4" customFormat="1" ht="15" customHeight="1">
      <c r="A16" s="7">
        <v>10</v>
      </c>
      <c r="B16" s="8" t="s">
        <v>14</v>
      </c>
      <c r="C16" s="3" t="s">
        <v>48</v>
      </c>
      <c r="D16" s="3">
        <v>645.5</v>
      </c>
      <c r="E16" s="7">
        <v>30</v>
      </c>
      <c r="F16" s="6">
        <v>1956</v>
      </c>
      <c r="G16" s="8" t="s">
        <v>93</v>
      </c>
      <c r="H16" s="3">
        <v>3410000</v>
      </c>
      <c r="I16" s="3">
        <v>0</v>
      </c>
      <c r="J16" s="19" t="s">
        <v>144</v>
      </c>
    </row>
    <row r="17" spans="1:11" s="4" customFormat="1" ht="15" customHeight="1">
      <c r="A17" s="56">
        <v>11</v>
      </c>
      <c r="B17" s="8" t="s">
        <v>15</v>
      </c>
      <c r="C17" s="3" t="s">
        <v>48</v>
      </c>
      <c r="D17" s="3">
        <v>644.6</v>
      </c>
      <c r="E17" s="7">
        <v>33</v>
      </c>
      <c r="F17" s="6">
        <v>1956</v>
      </c>
      <c r="G17" s="8" t="s">
        <v>93</v>
      </c>
      <c r="H17" s="3">
        <v>3410000</v>
      </c>
      <c r="I17" s="3">
        <v>0</v>
      </c>
      <c r="J17" s="19" t="s">
        <v>145</v>
      </c>
    </row>
    <row r="18" spans="1:11" s="4" customFormat="1" ht="15" customHeight="1">
      <c r="A18" s="56">
        <v>12</v>
      </c>
      <c r="B18" s="8" t="s">
        <v>16</v>
      </c>
      <c r="C18" s="3" t="s">
        <v>48</v>
      </c>
      <c r="D18" s="3">
        <v>601.70000000000005</v>
      </c>
      <c r="E18" s="7">
        <v>55</v>
      </c>
      <c r="F18" s="6">
        <v>1957</v>
      </c>
      <c r="G18" s="8" t="s">
        <v>93</v>
      </c>
      <c r="H18" s="3">
        <v>3410000</v>
      </c>
      <c r="I18" s="3">
        <v>0</v>
      </c>
      <c r="J18" s="19" t="s">
        <v>144</v>
      </c>
    </row>
    <row r="19" spans="1:11" s="4" customFormat="1" ht="15" customHeight="1">
      <c r="A19" s="7">
        <v>13</v>
      </c>
      <c r="B19" s="8" t="s">
        <v>17</v>
      </c>
      <c r="C19" s="3" t="s">
        <v>48</v>
      </c>
      <c r="D19" s="3">
        <v>411.1</v>
      </c>
      <c r="E19" s="7">
        <v>41</v>
      </c>
      <c r="F19" s="6">
        <v>1956</v>
      </c>
      <c r="G19" s="8" t="s">
        <v>93</v>
      </c>
      <c r="H19" s="3">
        <v>3410000</v>
      </c>
      <c r="I19" s="3">
        <v>0</v>
      </c>
      <c r="J19" s="19" t="s">
        <v>144</v>
      </c>
    </row>
    <row r="20" spans="1:11" s="4" customFormat="1" ht="15" customHeight="1">
      <c r="A20" s="56">
        <v>14</v>
      </c>
      <c r="B20" s="8" t="s">
        <v>18</v>
      </c>
      <c r="C20" s="3" t="s">
        <v>48</v>
      </c>
      <c r="D20" s="3">
        <v>622.6</v>
      </c>
      <c r="E20" s="7">
        <v>51</v>
      </c>
      <c r="F20" s="6">
        <v>1956</v>
      </c>
      <c r="G20" s="8" t="s">
        <v>93</v>
      </c>
      <c r="H20" s="3">
        <v>3410000</v>
      </c>
      <c r="I20" s="3">
        <v>0</v>
      </c>
      <c r="J20" s="19" t="s">
        <v>144</v>
      </c>
    </row>
    <row r="21" spans="1:11" s="4" customFormat="1" ht="15" customHeight="1">
      <c r="A21" s="56">
        <v>15</v>
      </c>
      <c r="B21" s="8" t="s">
        <v>94</v>
      </c>
      <c r="C21" s="3" t="s">
        <v>48</v>
      </c>
      <c r="D21" s="3">
        <v>325</v>
      </c>
      <c r="E21" s="7">
        <v>17</v>
      </c>
      <c r="F21" s="6">
        <v>1942</v>
      </c>
      <c r="G21" s="8" t="s">
        <v>93</v>
      </c>
      <c r="H21" s="3">
        <v>2737128</v>
      </c>
      <c r="I21" s="3">
        <v>0</v>
      </c>
      <c r="J21" s="19" t="s">
        <v>140</v>
      </c>
    </row>
    <row r="22" spans="1:11" ht="15" customHeight="1">
      <c r="A22" s="53">
        <v>15</v>
      </c>
      <c r="B22" s="71" t="s">
        <v>89</v>
      </c>
      <c r="C22" s="72"/>
      <c r="D22" s="20">
        <f>SUM(D7:D21)</f>
        <v>10169.61</v>
      </c>
      <c r="E22" s="21">
        <f>SUM(E7:E21)</f>
        <v>498</v>
      </c>
      <c r="F22" s="71"/>
      <c r="G22" s="81"/>
      <c r="H22" s="29">
        <f>SUM(H7:H21)</f>
        <v>36960392</v>
      </c>
      <c r="I22" s="40">
        <f>SUM(I7:I21)</f>
        <v>391771.24</v>
      </c>
      <c r="J22" s="54"/>
      <c r="K22" s="2"/>
    </row>
    <row r="23" spans="1:11" ht="15" customHeight="1">
      <c r="A23" s="69" t="s">
        <v>9</v>
      </c>
      <c r="B23" s="70"/>
      <c r="C23" s="23"/>
      <c r="D23" s="23"/>
      <c r="E23" s="23"/>
      <c r="F23" s="23"/>
      <c r="G23" s="23"/>
      <c r="H23" s="23"/>
      <c r="I23" s="23"/>
      <c r="J23" s="24"/>
    </row>
    <row r="24" spans="1:11" ht="15" customHeight="1">
      <c r="A24" s="7">
        <v>1</v>
      </c>
      <c r="B24" s="8" t="s">
        <v>55</v>
      </c>
      <c r="C24" s="3" t="s">
        <v>48</v>
      </c>
      <c r="D24" s="3">
        <v>468.4</v>
      </c>
      <c r="E24" s="7">
        <v>27</v>
      </c>
      <c r="F24" s="48">
        <v>1947</v>
      </c>
      <c r="G24" s="8" t="s">
        <v>66</v>
      </c>
      <c r="H24" s="3">
        <v>3800000</v>
      </c>
      <c r="I24" s="3">
        <v>0</v>
      </c>
      <c r="J24" s="19" t="s">
        <v>140</v>
      </c>
    </row>
    <row r="25" spans="1:11" ht="15" customHeight="1">
      <c r="A25" s="7">
        <v>2</v>
      </c>
      <c r="B25" s="8" t="s">
        <v>22</v>
      </c>
      <c r="C25" s="3" t="s">
        <v>48</v>
      </c>
      <c r="D25" s="3">
        <v>704.9</v>
      </c>
      <c r="E25" s="7">
        <v>25</v>
      </c>
      <c r="F25" s="48">
        <v>1957</v>
      </c>
      <c r="G25" s="8" t="s">
        <v>66</v>
      </c>
      <c r="H25" s="11">
        <v>1300000</v>
      </c>
      <c r="I25" s="3">
        <v>0</v>
      </c>
      <c r="J25" s="19" t="s">
        <v>145</v>
      </c>
    </row>
    <row r="26" spans="1:11" ht="15" customHeight="1">
      <c r="A26" s="7">
        <v>3</v>
      </c>
      <c r="B26" s="8" t="s">
        <v>91</v>
      </c>
      <c r="C26" s="3" t="s">
        <v>48</v>
      </c>
      <c r="D26" s="3">
        <v>655.9</v>
      </c>
      <c r="E26" s="7">
        <v>30</v>
      </c>
      <c r="F26" s="48">
        <v>1956</v>
      </c>
      <c r="G26" s="8" t="s">
        <v>66</v>
      </c>
      <c r="H26" s="11">
        <v>1300000</v>
      </c>
      <c r="I26" s="3">
        <v>0</v>
      </c>
      <c r="J26" s="19" t="s">
        <v>145</v>
      </c>
    </row>
    <row r="27" spans="1:11" ht="15" customHeight="1">
      <c r="A27" s="7">
        <v>4</v>
      </c>
      <c r="B27" s="8" t="s">
        <v>92</v>
      </c>
      <c r="C27" s="3" t="s">
        <v>48</v>
      </c>
      <c r="D27" s="3">
        <v>835.9</v>
      </c>
      <c r="E27" s="7">
        <v>28</v>
      </c>
      <c r="F27" s="48">
        <v>1962</v>
      </c>
      <c r="G27" s="8" t="s">
        <v>66</v>
      </c>
      <c r="H27" s="11">
        <v>2475247</v>
      </c>
      <c r="I27" s="3">
        <v>0</v>
      </c>
      <c r="J27" s="19" t="s">
        <v>144</v>
      </c>
    </row>
    <row r="28" spans="1:11" ht="15" customHeight="1">
      <c r="A28" s="7">
        <v>5</v>
      </c>
      <c r="B28" s="8" t="s">
        <v>56</v>
      </c>
      <c r="C28" s="3" t="s">
        <v>48</v>
      </c>
      <c r="D28" s="3">
        <v>249.1</v>
      </c>
      <c r="E28" s="7">
        <v>21</v>
      </c>
      <c r="F28" s="48">
        <v>1887</v>
      </c>
      <c r="G28" s="8" t="s">
        <v>66</v>
      </c>
      <c r="H28" s="3">
        <v>1800000</v>
      </c>
      <c r="I28" s="3">
        <v>0</v>
      </c>
      <c r="J28" s="19" t="s">
        <v>140</v>
      </c>
    </row>
    <row r="29" spans="1:11" ht="15" customHeight="1">
      <c r="A29" s="7">
        <v>6</v>
      </c>
      <c r="B29" s="8" t="s">
        <v>3</v>
      </c>
      <c r="C29" s="3" t="s">
        <v>48</v>
      </c>
      <c r="D29" s="3">
        <v>432.6</v>
      </c>
      <c r="E29" s="7">
        <v>26</v>
      </c>
      <c r="F29" s="48">
        <v>1959</v>
      </c>
      <c r="G29" s="8" t="s">
        <v>66</v>
      </c>
      <c r="H29" s="9">
        <v>3500000</v>
      </c>
      <c r="I29" s="3">
        <v>0</v>
      </c>
      <c r="J29" s="19" t="s">
        <v>140</v>
      </c>
    </row>
    <row r="30" spans="1:11" ht="15" customHeight="1">
      <c r="A30" s="7">
        <v>7</v>
      </c>
      <c r="B30" s="10" t="s">
        <v>19</v>
      </c>
      <c r="C30" s="3" t="s">
        <v>48</v>
      </c>
      <c r="D30" s="3">
        <v>1058.46</v>
      </c>
      <c r="E30" s="7">
        <v>62</v>
      </c>
      <c r="F30" s="48">
        <v>1948</v>
      </c>
      <c r="G30" s="8" t="s">
        <v>66</v>
      </c>
      <c r="H30" s="34">
        <v>3200000</v>
      </c>
      <c r="I30" s="3">
        <v>0</v>
      </c>
      <c r="J30" s="19" t="s">
        <v>146</v>
      </c>
    </row>
    <row r="31" spans="1:11" ht="15" customHeight="1">
      <c r="A31" s="7">
        <v>8</v>
      </c>
      <c r="B31" s="10" t="s">
        <v>37</v>
      </c>
      <c r="C31" s="3" t="s">
        <v>48</v>
      </c>
      <c r="D31" s="3">
        <v>649.41</v>
      </c>
      <c r="E31" s="7">
        <v>36</v>
      </c>
      <c r="F31" s="48">
        <v>1956</v>
      </c>
      <c r="G31" s="8" t="s">
        <v>66</v>
      </c>
      <c r="H31" s="34">
        <v>3000000</v>
      </c>
      <c r="I31" s="3">
        <v>0</v>
      </c>
      <c r="J31" s="19" t="s">
        <v>140</v>
      </c>
    </row>
    <row r="32" spans="1:11" ht="15" customHeight="1">
      <c r="A32" s="7">
        <v>9</v>
      </c>
      <c r="B32" s="38" t="s">
        <v>57</v>
      </c>
      <c r="C32" s="3" t="s">
        <v>48</v>
      </c>
      <c r="D32" s="3">
        <v>588.70000000000005</v>
      </c>
      <c r="E32" s="7">
        <v>16</v>
      </c>
      <c r="F32" s="48">
        <v>1962</v>
      </c>
      <c r="G32" s="8" t="s">
        <v>66</v>
      </c>
      <c r="H32" s="11">
        <v>3500000</v>
      </c>
      <c r="I32" s="3">
        <v>0</v>
      </c>
      <c r="J32" s="8" t="s">
        <v>147</v>
      </c>
    </row>
    <row r="33" spans="1:10" ht="15" customHeight="1">
      <c r="A33" s="7">
        <v>10</v>
      </c>
      <c r="B33" s="8" t="s">
        <v>8</v>
      </c>
      <c r="C33" s="3" t="s">
        <v>48</v>
      </c>
      <c r="D33" s="3">
        <v>723.5</v>
      </c>
      <c r="E33" s="7">
        <v>31</v>
      </c>
      <c r="F33" s="48">
        <v>1960</v>
      </c>
      <c r="G33" s="8" t="s">
        <v>66</v>
      </c>
      <c r="H33" s="11">
        <v>3000000</v>
      </c>
      <c r="I33" s="3">
        <v>0</v>
      </c>
      <c r="J33" s="8" t="s">
        <v>147</v>
      </c>
    </row>
    <row r="34" spans="1:10" ht="15" customHeight="1">
      <c r="A34" s="7">
        <v>11</v>
      </c>
      <c r="B34" s="8" t="s">
        <v>20</v>
      </c>
      <c r="C34" s="3" t="s">
        <v>48</v>
      </c>
      <c r="D34" s="3">
        <v>687.8</v>
      </c>
      <c r="E34" s="7">
        <v>24</v>
      </c>
      <c r="F34" s="48">
        <v>1958</v>
      </c>
      <c r="G34" s="8" t="s">
        <v>66</v>
      </c>
      <c r="H34" s="11">
        <v>1300000</v>
      </c>
      <c r="I34" s="3">
        <v>0</v>
      </c>
      <c r="J34" s="19" t="s">
        <v>145</v>
      </c>
    </row>
    <row r="35" spans="1:10" ht="15" customHeight="1">
      <c r="A35" s="7">
        <v>12</v>
      </c>
      <c r="B35" s="8" t="s">
        <v>21</v>
      </c>
      <c r="C35" s="3" t="s">
        <v>48</v>
      </c>
      <c r="D35" s="3">
        <v>497.3</v>
      </c>
      <c r="E35" s="7">
        <v>34</v>
      </c>
      <c r="F35" s="48">
        <v>1959</v>
      </c>
      <c r="G35" s="8" t="s">
        <v>66</v>
      </c>
      <c r="H35" s="11">
        <v>1300000</v>
      </c>
      <c r="I35" s="3">
        <v>0</v>
      </c>
      <c r="J35" s="19" t="s">
        <v>140</v>
      </c>
    </row>
    <row r="36" spans="1:10" ht="15" customHeight="1">
      <c r="A36" s="7">
        <v>13</v>
      </c>
      <c r="B36" s="39" t="s">
        <v>38</v>
      </c>
      <c r="C36" s="3" t="s">
        <v>48</v>
      </c>
      <c r="D36" s="3">
        <v>324.8</v>
      </c>
      <c r="E36" s="7">
        <v>13</v>
      </c>
      <c r="F36" s="49">
        <v>1882</v>
      </c>
      <c r="G36" s="8" t="s">
        <v>66</v>
      </c>
      <c r="H36" s="34">
        <v>3000000</v>
      </c>
      <c r="I36" s="3">
        <v>0</v>
      </c>
      <c r="J36" s="19" t="s">
        <v>140</v>
      </c>
    </row>
    <row r="37" spans="1:10" ht="15" customHeight="1">
      <c r="A37" s="7">
        <v>14</v>
      </c>
      <c r="B37" s="39" t="s">
        <v>46</v>
      </c>
      <c r="C37" s="3" t="s">
        <v>48</v>
      </c>
      <c r="D37" s="3">
        <v>363</v>
      </c>
      <c r="E37" s="7">
        <v>12</v>
      </c>
      <c r="F37" s="49">
        <v>1892</v>
      </c>
      <c r="G37" s="8" t="s">
        <v>66</v>
      </c>
      <c r="H37" s="34">
        <v>3000000</v>
      </c>
      <c r="I37" s="3">
        <v>0</v>
      </c>
      <c r="J37" s="19" t="s">
        <v>140</v>
      </c>
    </row>
    <row r="38" spans="1:10" s="31" customFormat="1" ht="15" customHeight="1">
      <c r="A38" s="7">
        <v>15</v>
      </c>
      <c r="B38" s="38" t="s">
        <v>58</v>
      </c>
      <c r="C38" s="3" t="s">
        <v>48</v>
      </c>
      <c r="D38" s="3">
        <v>259.3</v>
      </c>
      <c r="E38" s="7">
        <v>17</v>
      </c>
      <c r="F38" s="50">
        <v>1895</v>
      </c>
      <c r="G38" s="8" t="s">
        <v>66</v>
      </c>
      <c r="H38" s="11">
        <v>3000000</v>
      </c>
      <c r="I38" s="3">
        <v>0</v>
      </c>
      <c r="J38" s="19" t="s">
        <v>140</v>
      </c>
    </row>
    <row r="39" spans="1:10" ht="15" customHeight="1">
      <c r="A39" s="7">
        <v>16</v>
      </c>
      <c r="B39" s="43" t="s">
        <v>23</v>
      </c>
      <c r="C39" s="3" t="s">
        <v>48</v>
      </c>
      <c r="D39" s="46">
        <v>1550.71</v>
      </c>
      <c r="E39" s="46">
        <v>114</v>
      </c>
      <c r="F39" s="51">
        <v>1961</v>
      </c>
      <c r="G39" s="8" t="s">
        <v>66</v>
      </c>
      <c r="H39" s="44">
        <v>1400000</v>
      </c>
      <c r="I39" s="3">
        <v>0</v>
      </c>
      <c r="J39" s="19" t="s">
        <v>144</v>
      </c>
    </row>
    <row r="40" spans="1:10" ht="15" customHeight="1">
      <c r="A40" s="28">
        <v>16</v>
      </c>
      <c r="B40" s="71" t="s">
        <v>52</v>
      </c>
      <c r="C40" s="72"/>
      <c r="D40" s="20">
        <f>SUM(D24:D39)</f>
        <v>10049.779999999999</v>
      </c>
      <c r="E40" s="21">
        <f>SUM(E24:E39)</f>
        <v>516</v>
      </c>
      <c r="F40" s="71"/>
      <c r="G40" s="81"/>
      <c r="H40" s="30">
        <f>SUM(H24:H39)</f>
        <v>39875247</v>
      </c>
      <c r="I40" s="40">
        <v>0</v>
      </c>
      <c r="J40" s="30"/>
    </row>
    <row r="41" spans="1:10" ht="15" customHeight="1">
      <c r="A41" s="87" t="s">
        <v>30</v>
      </c>
      <c r="B41" s="88"/>
      <c r="C41" s="25"/>
      <c r="D41" s="25"/>
      <c r="E41" s="25"/>
      <c r="F41" s="25"/>
      <c r="G41" s="25"/>
      <c r="H41" s="25"/>
      <c r="I41" s="25"/>
      <c r="J41" s="26"/>
    </row>
    <row r="42" spans="1:10" ht="15" customHeight="1">
      <c r="A42" s="7">
        <v>1</v>
      </c>
      <c r="B42" s="8" t="s">
        <v>7</v>
      </c>
      <c r="C42" s="3" t="s">
        <v>48</v>
      </c>
      <c r="D42" s="3">
        <v>266.5</v>
      </c>
      <c r="E42" s="7">
        <v>14</v>
      </c>
      <c r="F42" s="48">
        <v>1959</v>
      </c>
      <c r="G42" s="8" t="s">
        <v>66</v>
      </c>
      <c r="H42" s="11">
        <v>2000000</v>
      </c>
      <c r="I42" s="3">
        <v>0</v>
      </c>
      <c r="J42" s="8" t="s">
        <v>148</v>
      </c>
    </row>
    <row r="43" spans="1:10" ht="15" customHeight="1">
      <c r="A43" s="7">
        <v>2</v>
      </c>
      <c r="B43" s="35" t="s">
        <v>31</v>
      </c>
      <c r="C43" s="3" t="s">
        <v>48</v>
      </c>
      <c r="D43" s="3">
        <v>4583.3999999999996</v>
      </c>
      <c r="E43" s="7">
        <v>329</v>
      </c>
      <c r="F43" s="52">
        <v>1967</v>
      </c>
      <c r="G43" s="8" t="s">
        <v>66</v>
      </c>
      <c r="H43" s="11">
        <v>3000000</v>
      </c>
      <c r="I43" s="3">
        <v>0</v>
      </c>
      <c r="J43" s="8" t="s">
        <v>147</v>
      </c>
    </row>
    <row r="44" spans="1:10" ht="15" customHeight="1">
      <c r="A44" s="7">
        <v>3</v>
      </c>
      <c r="B44" s="10" t="s">
        <v>6</v>
      </c>
      <c r="C44" s="3" t="s">
        <v>48</v>
      </c>
      <c r="D44" s="3">
        <v>440.5</v>
      </c>
      <c r="E44" s="7">
        <v>25</v>
      </c>
      <c r="F44" s="48">
        <v>1959</v>
      </c>
      <c r="G44" s="8" t="s">
        <v>66</v>
      </c>
      <c r="H44" s="34">
        <v>3000000</v>
      </c>
      <c r="I44" s="3">
        <v>0</v>
      </c>
      <c r="J44" s="19" t="s">
        <v>140</v>
      </c>
    </row>
    <row r="45" spans="1:10" ht="15" customHeight="1">
      <c r="A45" s="14">
        <v>4</v>
      </c>
      <c r="B45" s="35" t="s">
        <v>32</v>
      </c>
      <c r="C45" s="3" t="s">
        <v>48</v>
      </c>
      <c r="D45" s="3">
        <v>310.8</v>
      </c>
      <c r="E45" s="7">
        <v>19</v>
      </c>
      <c r="F45" s="52">
        <v>1962</v>
      </c>
      <c r="G45" s="8" t="s">
        <v>66</v>
      </c>
      <c r="H45" s="11">
        <v>2000000</v>
      </c>
      <c r="I45" s="3">
        <v>0</v>
      </c>
      <c r="J45" s="19" t="s">
        <v>140</v>
      </c>
    </row>
    <row r="46" spans="1:10" ht="15" customHeight="1">
      <c r="A46" s="7">
        <v>5</v>
      </c>
      <c r="B46" s="10" t="s">
        <v>24</v>
      </c>
      <c r="C46" s="3" t="s">
        <v>48</v>
      </c>
      <c r="D46" s="3">
        <v>783.5</v>
      </c>
      <c r="E46" s="7">
        <v>49</v>
      </c>
      <c r="F46" s="48">
        <v>1907</v>
      </c>
      <c r="G46" s="8" t="s">
        <v>66</v>
      </c>
      <c r="H46" s="34">
        <v>3000000</v>
      </c>
      <c r="I46" s="3">
        <v>0</v>
      </c>
      <c r="J46" s="19" t="s">
        <v>149</v>
      </c>
    </row>
    <row r="47" spans="1:10" ht="15" customHeight="1">
      <c r="A47" s="7">
        <v>6</v>
      </c>
      <c r="B47" s="38" t="s">
        <v>59</v>
      </c>
      <c r="C47" s="3" t="s">
        <v>48</v>
      </c>
      <c r="D47" s="3">
        <v>248</v>
      </c>
      <c r="E47" s="7">
        <v>15</v>
      </c>
      <c r="F47" s="50">
        <v>1917</v>
      </c>
      <c r="G47" s="8" t="s">
        <v>66</v>
      </c>
      <c r="H47" s="9">
        <v>3000000</v>
      </c>
      <c r="I47" s="3">
        <v>0</v>
      </c>
      <c r="J47" s="19" t="s">
        <v>140</v>
      </c>
    </row>
    <row r="48" spans="1:10" ht="15" customHeight="1">
      <c r="A48" s="7">
        <v>7</v>
      </c>
      <c r="B48" s="38" t="s">
        <v>60</v>
      </c>
      <c r="C48" s="3" t="s">
        <v>48</v>
      </c>
      <c r="D48" s="3">
        <v>164.2</v>
      </c>
      <c r="E48" s="7">
        <v>9</v>
      </c>
      <c r="F48" s="50">
        <v>1870</v>
      </c>
      <c r="G48" s="8" t="s">
        <v>66</v>
      </c>
      <c r="H48" s="3">
        <v>3200000</v>
      </c>
      <c r="I48" s="3">
        <v>0</v>
      </c>
      <c r="J48" s="19" t="s">
        <v>140</v>
      </c>
    </row>
    <row r="49" spans="1:10" ht="15" customHeight="1">
      <c r="A49" s="7">
        <v>8</v>
      </c>
      <c r="B49" s="8" t="s">
        <v>4</v>
      </c>
      <c r="C49" s="3" t="s">
        <v>48</v>
      </c>
      <c r="D49" s="47">
        <v>4847.74</v>
      </c>
      <c r="E49" s="7">
        <v>87</v>
      </c>
      <c r="F49" s="48">
        <v>1932</v>
      </c>
      <c r="G49" s="8" t="s">
        <v>66</v>
      </c>
      <c r="H49" s="9">
        <v>3500000</v>
      </c>
      <c r="I49" s="3">
        <v>0</v>
      </c>
      <c r="J49" s="19" t="s">
        <v>143</v>
      </c>
    </row>
    <row r="50" spans="1:10" ht="15" customHeight="1">
      <c r="A50" s="14">
        <v>9</v>
      </c>
      <c r="B50" s="39" t="s">
        <v>43</v>
      </c>
      <c r="C50" s="3" t="s">
        <v>48</v>
      </c>
      <c r="D50" s="3">
        <v>445</v>
      </c>
      <c r="E50" s="7">
        <v>24</v>
      </c>
      <c r="F50" s="49">
        <v>1959</v>
      </c>
      <c r="G50" s="8" t="s">
        <v>66</v>
      </c>
      <c r="H50" s="34">
        <v>3500000</v>
      </c>
      <c r="I50" s="3">
        <v>0</v>
      </c>
      <c r="J50" s="19" t="s">
        <v>140</v>
      </c>
    </row>
    <row r="51" spans="1:10" ht="15" customHeight="1">
      <c r="A51" s="7">
        <v>10</v>
      </c>
      <c r="B51" s="10" t="s">
        <v>71</v>
      </c>
      <c r="C51" s="3" t="s">
        <v>48</v>
      </c>
      <c r="D51" s="3">
        <v>222.1</v>
      </c>
      <c r="E51" s="7">
        <v>20</v>
      </c>
      <c r="F51" s="48">
        <v>1905</v>
      </c>
      <c r="G51" s="8" t="s">
        <v>66</v>
      </c>
      <c r="H51" s="34">
        <v>3500000</v>
      </c>
      <c r="I51" s="3">
        <v>0</v>
      </c>
      <c r="J51" s="19" t="s">
        <v>140</v>
      </c>
    </row>
    <row r="52" spans="1:10" ht="15" customHeight="1">
      <c r="A52" s="7">
        <v>11</v>
      </c>
      <c r="B52" s="38" t="s">
        <v>61</v>
      </c>
      <c r="C52" s="3" t="s">
        <v>48</v>
      </c>
      <c r="D52" s="3">
        <v>317.10000000000002</v>
      </c>
      <c r="E52" s="7">
        <v>16</v>
      </c>
      <c r="F52" s="50">
        <v>1959</v>
      </c>
      <c r="G52" s="8" t="s">
        <v>66</v>
      </c>
      <c r="H52" s="9">
        <v>2500000</v>
      </c>
      <c r="I52" s="3">
        <v>0</v>
      </c>
      <c r="J52" s="19" t="s">
        <v>140</v>
      </c>
    </row>
    <row r="53" spans="1:10" ht="15" customHeight="1">
      <c r="A53" s="14">
        <v>12</v>
      </c>
      <c r="B53" s="39" t="s">
        <v>39</v>
      </c>
      <c r="C53" s="3" t="s">
        <v>48</v>
      </c>
      <c r="D53" s="3">
        <v>234.7</v>
      </c>
      <c r="E53" s="7">
        <v>8</v>
      </c>
      <c r="F53" s="49">
        <v>1917</v>
      </c>
      <c r="G53" s="8" t="s">
        <v>66</v>
      </c>
      <c r="H53" s="34">
        <v>3000000</v>
      </c>
      <c r="I53" s="3">
        <v>0</v>
      </c>
      <c r="J53" s="19" t="s">
        <v>140</v>
      </c>
    </row>
    <row r="54" spans="1:10" ht="15" customHeight="1">
      <c r="A54" s="28">
        <v>12</v>
      </c>
      <c r="B54" s="71" t="s">
        <v>54</v>
      </c>
      <c r="C54" s="72"/>
      <c r="D54" s="20">
        <f>SUM(D42:D53)</f>
        <v>12863.54</v>
      </c>
      <c r="E54" s="21">
        <f>SUM(E42:E53)</f>
        <v>615</v>
      </c>
      <c r="F54" s="71"/>
      <c r="G54" s="81"/>
      <c r="H54" s="29">
        <f>SUM(H42:H53)</f>
        <v>35200000</v>
      </c>
      <c r="I54" s="40">
        <v>0</v>
      </c>
      <c r="J54" s="15"/>
    </row>
    <row r="55" spans="1:10" ht="15" customHeight="1">
      <c r="A55" s="87" t="s">
        <v>47</v>
      </c>
      <c r="B55" s="88"/>
      <c r="C55" s="25"/>
      <c r="D55" s="25"/>
      <c r="E55" s="25"/>
      <c r="F55" s="25"/>
      <c r="G55" s="25"/>
      <c r="H55" s="25"/>
      <c r="I55" s="25"/>
      <c r="J55" s="26"/>
    </row>
    <row r="56" spans="1:10" ht="15" customHeight="1">
      <c r="A56" s="14">
        <v>1</v>
      </c>
      <c r="B56" s="59" t="s">
        <v>72</v>
      </c>
      <c r="C56" s="58" t="s">
        <v>48</v>
      </c>
      <c r="D56" s="58">
        <v>348.9</v>
      </c>
      <c r="E56" s="60">
        <v>30</v>
      </c>
      <c r="F56" s="61">
        <v>1897</v>
      </c>
      <c r="G56" s="8" t="s">
        <v>66</v>
      </c>
      <c r="H56" s="34">
        <v>1200000</v>
      </c>
      <c r="I56" s="3">
        <v>0</v>
      </c>
      <c r="J56" s="19" t="s">
        <v>25</v>
      </c>
    </row>
    <row r="57" spans="1:10" ht="15" customHeight="1">
      <c r="A57" s="14">
        <v>2</v>
      </c>
      <c r="B57" s="62" t="s">
        <v>37</v>
      </c>
      <c r="C57" s="58" t="s">
        <v>48</v>
      </c>
      <c r="D57" s="58">
        <v>649.41</v>
      </c>
      <c r="E57" s="60">
        <v>34</v>
      </c>
      <c r="F57" s="51">
        <v>1956</v>
      </c>
      <c r="G57" s="8" t="s">
        <v>66</v>
      </c>
      <c r="H57" s="11">
        <v>3000000</v>
      </c>
      <c r="I57" s="3">
        <v>0</v>
      </c>
      <c r="J57" s="19" t="s">
        <v>140</v>
      </c>
    </row>
    <row r="58" spans="1:10" ht="15" customHeight="1">
      <c r="A58" s="60">
        <v>3</v>
      </c>
      <c r="B58" s="63" t="s">
        <v>5</v>
      </c>
      <c r="C58" s="58" t="s">
        <v>48</v>
      </c>
      <c r="D58" s="58">
        <v>390.2</v>
      </c>
      <c r="E58" s="60">
        <v>17</v>
      </c>
      <c r="F58" s="64">
        <v>1897</v>
      </c>
      <c r="G58" s="8" t="s">
        <v>66</v>
      </c>
      <c r="H58" s="34">
        <v>5000000</v>
      </c>
      <c r="I58" s="3">
        <v>0</v>
      </c>
      <c r="J58" s="19" t="s">
        <v>140</v>
      </c>
    </row>
    <row r="59" spans="1:10" ht="15" customHeight="1">
      <c r="A59" s="14">
        <v>4</v>
      </c>
      <c r="B59" s="59" t="s">
        <v>73</v>
      </c>
      <c r="C59" s="58" t="s">
        <v>48</v>
      </c>
      <c r="D59" s="58">
        <v>158.1</v>
      </c>
      <c r="E59" s="60">
        <v>15</v>
      </c>
      <c r="F59" s="61">
        <v>1906</v>
      </c>
      <c r="G59" s="8" t="s">
        <v>66</v>
      </c>
      <c r="H59" s="34">
        <v>5000000</v>
      </c>
      <c r="I59" s="3">
        <v>0</v>
      </c>
      <c r="J59" s="19" t="s">
        <v>140</v>
      </c>
    </row>
    <row r="60" spans="1:10" ht="15" customHeight="1">
      <c r="A60" s="14">
        <v>5</v>
      </c>
      <c r="B60" s="59" t="s">
        <v>74</v>
      </c>
      <c r="C60" s="58" t="s">
        <v>48</v>
      </c>
      <c r="D60" s="58">
        <v>156.9</v>
      </c>
      <c r="E60" s="60">
        <v>9</v>
      </c>
      <c r="F60" s="61">
        <v>1917</v>
      </c>
      <c r="G60" s="8" t="s">
        <v>66</v>
      </c>
      <c r="H60" s="34">
        <v>5000000</v>
      </c>
      <c r="I60" s="3">
        <v>0</v>
      </c>
      <c r="J60" s="19" t="s">
        <v>140</v>
      </c>
    </row>
    <row r="61" spans="1:10" ht="15" customHeight="1">
      <c r="A61" s="14">
        <v>6</v>
      </c>
      <c r="B61" s="59" t="s">
        <v>75</v>
      </c>
      <c r="C61" s="58" t="s">
        <v>48</v>
      </c>
      <c r="D61" s="58">
        <v>718.4</v>
      </c>
      <c r="E61" s="60">
        <v>24</v>
      </c>
      <c r="F61" s="61">
        <v>1907</v>
      </c>
      <c r="G61" s="8" t="s">
        <v>66</v>
      </c>
      <c r="H61" s="34">
        <v>3283835</v>
      </c>
      <c r="I61" s="3">
        <v>0</v>
      </c>
      <c r="J61" s="19" t="s">
        <v>140</v>
      </c>
    </row>
    <row r="62" spans="1:10" ht="26.1" customHeight="1">
      <c r="A62" s="14">
        <v>7</v>
      </c>
      <c r="B62" s="57" t="s">
        <v>95</v>
      </c>
      <c r="C62" s="58" t="s">
        <v>48</v>
      </c>
      <c r="D62" s="58">
        <v>322.10000000000002</v>
      </c>
      <c r="E62" s="60">
        <v>33</v>
      </c>
      <c r="F62" s="51">
        <v>1971</v>
      </c>
      <c r="G62" s="8" t="s">
        <v>100</v>
      </c>
      <c r="H62" s="65">
        <v>150000</v>
      </c>
      <c r="I62" s="58">
        <v>0</v>
      </c>
      <c r="J62" s="19" t="s">
        <v>140</v>
      </c>
    </row>
    <row r="63" spans="1:10" ht="26.1" customHeight="1">
      <c r="A63" s="14">
        <v>8</v>
      </c>
      <c r="B63" s="57" t="s">
        <v>39</v>
      </c>
      <c r="C63" s="58" t="s">
        <v>48</v>
      </c>
      <c r="D63" s="58">
        <v>204.1</v>
      </c>
      <c r="E63" s="60">
        <v>12</v>
      </c>
      <c r="F63" s="51">
        <v>1917</v>
      </c>
      <c r="G63" s="8" t="s">
        <v>100</v>
      </c>
      <c r="H63" s="65">
        <v>150000</v>
      </c>
      <c r="I63" s="58">
        <v>0</v>
      </c>
      <c r="J63" s="19" t="s">
        <v>140</v>
      </c>
    </row>
    <row r="64" spans="1:10" ht="26.1" customHeight="1">
      <c r="A64" s="60">
        <v>9</v>
      </c>
      <c r="B64" s="57" t="s">
        <v>96</v>
      </c>
      <c r="C64" s="58" t="s">
        <v>48</v>
      </c>
      <c r="D64" s="58">
        <v>369.05</v>
      </c>
      <c r="E64" s="60">
        <v>23</v>
      </c>
      <c r="F64" s="51">
        <v>1900</v>
      </c>
      <c r="G64" s="8" t="s">
        <v>100</v>
      </c>
      <c r="H64" s="65">
        <v>150000</v>
      </c>
      <c r="I64" s="58">
        <v>0</v>
      </c>
      <c r="J64" s="19" t="s">
        <v>140</v>
      </c>
    </row>
    <row r="65" spans="1:10" ht="26.1" customHeight="1">
      <c r="A65" s="14">
        <v>10</v>
      </c>
      <c r="B65" s="57" t="s">
        <v>97</v>
      </c>
      <c r="C65" s="58" t="s">
        <v>48</v>
      </c>
      <c r="D65" s="58">
        <v>353.66</v>
      </c>
      <c r="E65" s="60">
        <v>8</v>
      </c>
      <c r="F65" s="51">
        <v>1892</v>
      </c>
      <c r="G65" s="8" t="s">
        <v>100</v>
      </c>
      <c r="H65" s="65">
        <v>150000</v>
      </c>
      <c r="I65" s="58">
        <v>0</v>
      </c>
      <c r="J65" s="19" t="s">
        <v>140</v>
      </c>
    </row>
    <row r="66" spans="1:10" ht="26.1" customHeight="1">
      <c r="A66" s="14">
        <v>11</v>
      </c>
      <c r="B66" s="57" t="s">
        <v>98</v>
      </c>
      <c r="C66" s="58" t="s">
        <v>48</v>
      </c>
      <c r="D66" s="58">
        <v>451.7</v>
      </c>
      <c r="E66" s="60">
        <v>49</v>
      </c>
      <c r="F66" s="51">
        <v>1900</v>
      </c>
      <c r="G66" s="8" t="s">
        <v>100</v>
      </c>
      <c r="H66" s="65">
        <v>150000</v>
      </c>
      <c r="I66" s="58">
        <v>0</v>
      </c>
      <c r="J66" s="19" t="s">
        <v>140</v>
      </c>
    </row>
    <row r="67" spans="1:10" ht="26.1" customHeight="1">
      <c r="A67" s="14">
        <v>12</v>
      </c>
      <c r="B67" s="57" t="s">
        <v>72</v>
      </c>
      <c r="C67" s="58" t="s">
        <v>48</v>
      </c>
      <c r="D67" s="58">
        <v>348.4</v>
      </c>
      <c r="E67" s="60">
        <v>30</v>
      </c>
      <c r="F67" s="51">
        <v>1897</v>
      </c>
      <c r="G67" s="8" t="s">
        <v>100</v>
      </c>
      <c r="H67" s="65">
        <v>150000</v>
      </c>
      <c r="I67" s="58">
        <v>0</v>
      </c>
      <c r="J67" s="19" t="s">
        <v>140</v>
      </c>
    </row>
    <row r="68" spans="1:10" ht="26.1" customHeight="1">
      <c r="A68" s="14">
        <v>13</v>
      </c>
      <c r="B68" s="57" t="s">
        <v>99</v>
      </c>
      <c r="C68" s="58" t="s">
        <v>48</v>
      </c>
      <c r="D68" s="58">
        <v>172</v>
      </c>
      <c r="E68" s="60">
        <v>11</v>
      </c>
      <c r="F68" s="51">
        <v>1920</v>
      </c>
      <c r="G68" s="8" t="s">
        <v>100</v>
      </c>
      <c r="H68" s="65">
        <v>150000</v>
      </c>
      <c r="I68" s="58">
        <v>0</v>
      </c>
      <c r="J68" s="19" t="s">
        <v>140</v>
      </c>
    </row>
    <row r="69" spans="1:10" ht="26.1" customHeight="1">
      <c r="A69" s="14">
        <v>14</v>
      </c>
      <c r="B69" s="57" t="s">
        <v>101</v>
      </c>
      <c r="C69" s="58" t="s">
        <v>48</v>
      </c>
      <c r="D69" s="58">
        <v>323.39999999999998</v>
      </c>
      <c r="E69" s="60">
        <v>20</v>
      </c>
      <c r="F69" s="51">
        <v>1897</v>
      </c>
      <c r="G69" s="8" t="s">
        <v>100</v>
      </c>
      <c r="H69" s="65">
        <v>250000</v>
      </c>
      <c r="I69" s="58">
        <v>0</v>
      </c>
      <c r="J69" s="19" t="s">
        <v>140</v>
      </c>
    </row>
    <row r="70" spans="1:10" ht="26.1" customHeight="1">
      <c r="A70" s="60">
        <v>15</v>
      </c>
      <c r="B70" s="57" t="s">
        <v>102</v>
      </c>
      <c r="C70" s="58" t="s">
        <v>48</v>
      </c>
      <c r="D70" s="58">
        <v>180.6</v>
      </c>
      <c r="E70" s="60">
        <v>11</v>
      </c>
      <c r="F70" s="51">
        <v>1897</v>
      </c>
      <c r="G70" s="8" t="s">
        <v>100</v>
      </c>
      <c r="H70" s="65">
        <v>250000</v>
      </c>
      <c r="I70" s="58">
        <v>0</v>
      </c>
      <c r="J70" s="19" t="s">
        <v>140</v>
      </c>
    </row>
    <row r="71" spans="1:10" ht="26.1" customHeight="1">
      <c r="A71" s="14">
        <v>16</v>
      </c>
      <c r="B71" s="57" t="s">
        <v>46</v>
      </c>
      <c r="C71" s="58" t="s">
        <v>48</v>
      </c>
      <c r="D71" s="58">
        <v>333</v>
      </c>
      <c r="E71" s="60">
        <v>11</v>
      </c>
      <c r="F71" s="51">
        <v>1893</v>
      </c>
      <c r="G71" s="8" t="s">
        <v>100</v>
      </c>
      <c r="H71" s="65">
        <v>250000</v>
      </c>
      <c r="I71" s="58">
        <v>0</v>
      </c>
      <c r="J71" s="19" t="s">
        <v>140</v>
      </c>
    </row>
    <row r="72" spans="1:10" ht="26.1" customHeight="1">
      <c r="A72" s="14">
        <v>17</v>
      </c>
      <c r="B72" s="57" t="s">
        <v>103</v>
      </c>
      <c r="C72" s="58" t="s">
        <v>48</v>
      </c>
      <c r="D72" s="58">
        <v>262.60000000000002</v>
      </c>
      <c r="E72" s="60">
        <v>13</v>
      </c>
      <c r="F72" s="51">
        <v>1895</v>
      </c>
      <c r="G72" s="8" t="s">
        <v>100</v>
      </c>
      <c r="H72" s="65">
        <v>250000</v>
      </c>
      <c r="I72" s="58">
        <v>0</v>
      </c>
      <c r="J72" s="19" t="s">
        <v>140</v>
      </c>
    </row>
    <row r="73" spans="1:10" ht="26.1" customHeight="1">
      <c r="A73" s="14">
        <v>18</v>
      </c>
      <c r="B73" s="57" t="s">
        <v>58</v>
      </c>
      <c r="C73" s="58" t="s">
        <v>48</v>
      </c>
      <c r="D73" s="58">
        <v>229.3</v>
      </c>
      <c r="E73" s="60">
        <v>16</v>
      </c>
      <c r="F73" s="51">
        <v>1895</v>
      </c>
      <c r="G73" s="8" t="s">
        <v>100</v>
      </c>
      <c r="H73" s="65">
        <v>250000</v>
      </c>
      <c r="I73" s="58">
        <v>0</v>
      </c>
      <c r="J73" s="19" t="s">
        <v>140</v>
      </c>
    </row>
    <row r="74" spans="1:10" ht="26.1" customHeight="1">
      <c r="A74" s="14">
        <v>19</v>
      </c>
      <c r="B74" s="57" t="s">
        <v>104</v>
      </c>
      <c r="C74" s="58" t="s">
        <v>48</v>
      </c>
      <c r="D74" s="58">
        <v>49.8</v>
      </c>
      <c r="E74" s="60">
        <v>3</v>
      </c>
      <c r="F74" s="51">
        <v>1895</v>
      </c>
      <c r="G74" s="8" t="s">
        <v>100</v>
      </c>
      <c r="H74" s="65">
        <v>250000</v>
      </c>
      <c r="I74" s="58">
        <v>0</v>
      </c>
      <c r="J74" s="19" t="s">
        <v>140</v>
      </c>
    </row>
    <row r="75" spans="1:10" ht="26.1" customHeight="1">
      <c r="A75" s="14">
        <v>20</v>
      </c>
      <c r="B75" s="57" t="s">
        <v>105</v>
      </c>
      <c r="C75" s="58" t="s">
        <v>48</v>
      </c>
      <c r="D75" s="58">
        <v>285.8</v>
      </c>
      <c r="E75" s="60">
        <v>20</v>
      </c>
      <c r="F75" s="51">
        <v>1963</v>
      </c>
      <c r="G75" s="8" t="s">
        <v>100</v>
      </c>
      <c r="H75" s="65">
        <v>250000</v>
      </c>
      <c r="I75" s="58">
        <v>0</v>
      </c>
      <c r="J75" s="19" t="s">
        <v>140</v>
      </c>
    </row>
    <row r="76" spans="1:10" ht="26.1" customHeight="1">
      <c r="A76" s="60">
        <v>21</v>
      </c>
      <c r="B76" s="57" t="s">
        <v>106</v>
      </c>
      <c r="C76" s="58" t="s">
        <v>48</v>
      </c>
      <c r="D76" s="58">
        <v>439.4</v>
      </c>
      <c r="E76" s="60">
        <v>20</v>
      </c>
      <c r="F76" s="51">
        <v>1959</v>
      </c>
      <c r="G76" s="8" t="s">
        <v>100</v>
      </c>
      <c r="H76" s="65">
        <v>250000</v>
      </c>
      <c r="I76" s="58">
        <v>0</v>
      </c>
      <c r="J76" s="19" t="s">
        <v>140</v>
      </c>
    </row>
    <row r="77" spans="1:10" ht="26.1" customHeight="1">
      <c r="A77" s="14">
        <v>22</v>
      </c>
      <c r="B77" s="57" t="s">
        <v>107</v>
      </c>
      <c r="C77" s="58" t="s">
        <v>48</v>
      </c>
      <c r="D77" s="58">
        <v>227.7</v>
      </c>
      <c r="E77" s="60">
        <v>23</v>
      </c>
      <c r="F77" s="51">
        <v>1897</v>
      </c>
      <c r="G77" s="8" t="s">
        <v>100</v>
      </c>
      <c r="H77" s="65">
        <v>250000</v>
      </c>
      <c r="I77" s="58">
        <v>0</v>
      </c>
      <c r="J77" s="19" t="s">
        <v>140</v>
      </c>
    </row>
    <row r="78" spans="1:10" ht="26.1" customHeight="1">
      <c r="A78" s="14">
        <v>23</v>
      </c>
      <c r="B78" s="57" t="s">
        <v>108</v>
      </c>
      <c r="C78" s="58" t="s">
        <v>48</v>
      </c>
      <c r="D78" s="58">
        <v>181.1</v>
      </c>
      <c r="E78" s="60">
        <v>9</v>
      </c>
      <c r="F78" s="51">
        <v>1897</v>
      </c>
      <c r="G78" s="8" t="s">
        <v>100</v>
      </c>
      <c r="H78" s="65">
        <v>250000</v>
      </c>
      <c r="I78" s="58">
        <v>0</v>
      </c>
      <c r="J78" s="19" t="s">
        <v>140</v>
      </c>
    </row>
    <row r="79" spans="1:10" ht="26.1" customHeight="1">
      <c r="A79" s="14">
        <v>24</v>
      </c>
      <c r="B79" s="57" t="s">
        <v>109</v>
      </c>
      <c r="C79" s="58" t="s">
        <v>48</v>
      </c>
      <c r="D79" s="58">
        <v>230.4</v>
      </c>
      <c r="E79" s="60">
        <v>13</v>
      </c>
      <c r="F79" s="51">
        <v>1892</v>
      </c>
      <c r="G79" s="8" t="s">
        <v>100</v>
      </c>
      <c r="H79" s="65">
        <v>250000</v>
      </c>
      <c r="I79" s="58">
        <v>0</v>
      </c>
      <c r="J79" s="19" t="s">
        <v>140</v>
      </c>
    </row>
    <row r="80" spans="1:10" ht="26.1" customHeight="1">
      <c r="A80" s="14">
        <v>25</v>
      </c>
      <c r="B80" s="57" t="s">
        <v>110</v>
      </c>
      <c r="C80" s="58" t="s">
        <v>48</v>
      </c>
      <c r="D80" s="58">
        <v>304.3</v>
      </c>
      <c r="E80" s="60">
        <v>31</v>
      </c>
      <c r="F80" s="51">
        <v>1890</v>
      </c>
      <c r="G80" s="8" t="s">
        <v>100</v>
      </c>
      <c r="H80" s="65">
        <v>250000</v>
      </c>
      <c r="I80" s="58">
        <v>0</v>
      </c>
      <c r="J80" s="19" t="s">
        <v>140</v>
      </c>
    </row>
    <row r="81" spans="1:10" ht="26.1" customHeight="1">
      <c r="A81" s="14">
        <v>26</v>
      </c>
      <c r="B81" s="59" t="s">
        <v>117</v>
      </c>
      <c r="C81" s="58" t="s">
        <v>48</v>
      </c>
      <c r="D81" s="58">
        <v>458.9</v>
      </c>
      <c r="E81" s="60">
        <v>19</v>
      </c>
      <c r="F81" s="61">
        <v>1897</v>
      </c>
      <c r="G81" s="8" t="s">
        <v>100</v>
      </c>
      <c r="H81" s="65">
        <v>150000</v>
      </c>
      <c r="I81" s="58">
        <v>0</v>
      </c>
      <c r="J81" s="19" t="s">
        <v>140</v>
      </c>
    </row>
    <row r="82" spans="1:10" ht="26.1" customHeight="1">
      <c r="A82" s="60">
        <v>27</v>
      </c>
      <c r="B82" s="59" t="s">
        <v>118</v>
      </c>
      <c r="C82" s="58" t="s">
        <v>48</v>
      </c>
      <c r="D82" s="58">
        <v>258.89999999999998</v>
      </c>
      <c r="E82" s="60">
        <v>17</v>
      </c>
      <c r="F82" s="61">
        <v>1905</v>
      </c>
      <c r="G82" s="8" t="s">
        <v>100</v>
      </c>
      <c r="H82" s="65">
        <v>150000</v>
      </c>
      <c r="I82" s="58">
        <v>0</v>
      </c>
      <c r="J82" s="19" t="s">
        <v>140</v>
      </c>
    </row>
    <row r="83" spans="1:10" ht="26.1" customHeight="1">
      <c r="A83" s="14">
        <v>28</v>
      </c>
      <c r="B83" s="59" t="s">
        <v>119</v>
      </c>
      <c r="C83" s="58" t="s">
        <v>48</v>
      </c>
      <c r="D83" s="58">
        <v>303.60000000000002</v>
      </c>
      <c r="E83" s="60">
        <v>21</v>
      </c>
      <c r="F83" s="61">
        <v>1917</v>
      </c>
      <c r="G83" s="8" t="s">
        <v>100</v>
      </c>
      <c r="H83" s="65">
        <v>150000</v>
      </c>
      <c r="I83" s="58">
        <v>0</v>
      </c>
      <c r="J83" s="19" t="s">
        <v>140</v>
      </c>
    </row>
    <row r="84" spans="1:10" ht="26.1" customHeight="1">
      <c r="A84" s="14">
        <v>29</v>
      </c>
      <c r="B84" s="59" t="s">
        <v>120</v>
      </c>
      <c r="C84" s="58" t="s">
        <v>48</v>
      </c>
      <c r="D84" s="58">
        <v>192.3</v>
      </c>
      <c r="E84" s="60">
        <v>10</v>
      </c>
      <c r="F84" s="61">
        <v>1887</v>
      </c>
      <c r="G84" s="8" t="s">
        <v>100</v>
      </c>
      <c r="H84" s="65">
        <v>150000</v>
      </c>
      <c r="I84" s="58">
        <v>0</v>
      </c>
      <c r="J84" s="19" t="s">
        <v>140</v>
      </c>
    </row>
    <row r="85" spans="1:10" ht="26.1" customHeight="1">
      <c r="A85" s="14">
        <v>30</v>
      </c>
      <c r="B85" s="59" t="s">
        <v>121</v>
      </c>
      <c r="C85" s="58" t="s">
        <v>48</v>
      </c>
      <c r="D85" s="58">
        <v>218</v>
      </c>
      <c r="E85" s="60">
        <v>21</v>
      </c>
      <c r="F85" s="61">
        <v>1917</v>
      </c>
      <c r="G85" s="8" t="s">
        <v>100</v>
      </c>
      <c r="H85" s="65">
        <v>150000</v>
      </c>
      <c r="I85" s="58">
        <v>0</v>
      </c>
      <c r="J85" s="19" t="s">
        <v>140</v>
      </c>
    </row>
    <row r="86" spans="1:10" ht="26.1" customHeight="1">
      <c r="A86" s="14">
        <v>31</v>
      </c>
      <c r="B86" s="59" t="s">
        <v>122</v>
      </c>
      <c r="C86" s="58" t="s">
        <v>48</v>
      </c>
      <c r="D86" s="58">
        <v>315.3</v>
      </c>
      <c r="E86" s="60">
        <v>27</v>
      </c>
      <c r="F86" s="61">
        <v>1900</v>
      </c>
      <c r="G86" s="8" t="s">
        <v>100</v>
      </c>
      <c r="H86" s="65">
        <v>150000</v>
      </c>
      <c r="I86" s="58">
        <v>0</v>
      </c>
      <c r="J86" s="19" t="s">
        <v>140</v>
      </c>
    </row>
    <row r="87" spans="1:10" ht="26.1" customHeight="1">
      <c r="A87" s="14">
        <v>32</v>
      </c>
      <c r="B87" s="59" t="s">
        <v>123</v>
      </c>
      <c r="C87" s="58" t="s">
        <v>48</v>
      </c>
      <c r="D87" s="58">
        <v>230.3</v>
      </c>
      <c r="E87" s="60">
        <v>11</v>
      </c>
      <c r="F87" s="61">
        <v>1900</v>
      </c>
      <c r="G87" s="8" t="s">
        <v>100</v>
      </c>
      <c r="H87" s="65">
        <v>150000</v>
      </c>
      <c r="I87" s="58">
        <v>0</v>
      </c>
      <c r="J87" s="19" t="s">
        <v>140</v>
      </c>
    </row>
    <row r="88" spans="1:10" ht="26.1" customHeight="1">
      <c r="A88" s="60">
        <v>33</v>
      </c>
      <c r="B88" s="62" t="s">
        <v>131</v>
      </c>
      <c r="C88" s="58" t="s">
        <v>48</v>
      </c>
      <c r="D88" s="58">
        <v>400.9</v>
      </c>
      <c r="E88" s="60">
        <v>18</v>
      </c>
      <c r="F88" s="46">
        <v>1954</v>
      </c>
      <c r="G88" s="8" t="s">
        <v>100</v>
      </c>
      <c r="H88" s="66">
        <v>200000</v>
      </c>
      <c r="I88" s="58">
        <v>0</v>
      </c>
      <c r="J88" s="19" t="s">
        <v>140</v>
      </c>
    </row>
    <row r="89" spans="1:10" ht="26.1" customHeight="1">
      <c r="A89" s="14">
        <v>34</v>
      </c>
      <c r="B89" s="62" t="s">
        <v>26</v>
      </c>
      <c r="C89" s="58" t="s">
        <v>48</v>
      </c>
      <c r="D89" s="58">
        <v>521.9</v>
      </c>
      <c r="E89" s="60">
        <v>24</v>
      </c>
      <c r="F89" s="46">
        <v>1954</v>
      </c>
      <c r="G89" s="8" t="s">
        <v>100</v>
      </c>
      <c r="H89" s="66">
        <v>200000</v>
      </c>
      <c r="I89" s="58">
        <v>0</v>
      </c>
      <c r="J89" s="19" t="s">
        <v>140</v>
      </c>
    </row>
    <row r="90" spans="1:10" ht="26.1" customHeight="1">
      <c r="A90" s="14">
        <v>35</v>
      </c>
      <c r="B90" s="62" t="s">
        <v>45</v>
      </c>
      <c r="C90" s="58" t="s">
        <v>48</v>
      </c>
      <c r="D90" s="58">
        <v>497.2</v>
      </c>
      <c r="E90" s="60">
        <v>20</v>
      </c>
      <c r="F90" s="46">
        <v>1654</v>
      </c>
      <c r="G90" s="8" t="s">
        <v>100</v>
      </c>
      <c r="H90" s="66">
        <v>200000</v>
      </c>
      <c r="I90" s="58">
        <v>0</v>
      </c>
      <c r="J90" s="67" t="s">
        <v>25</v>
      </c>
    </row>
    <row r="91" spans="1:10" ht="26.1" customHeight="1">
      <c r="A91" s="14">
        <v>36</v>
      </c>
      <c r="B91" s="62" t="s">
        <v>113</v>
      </c>
      <c r="C91" s="58" t="s">
        <v>48</v>
      </c>
      <c r="D91" s="58">
        <v>230.8</v>
      </c>
      <c r="E91" s="60">
        <v>24</v>
      </c>
      <c r="F91" s="46">
        <v>1917</v>
      </c>
      <c r="G91" s="8" t="s">
        <v>100</v>
      </c>
      <c r="H91" s="66">
        <v>150000</v>
      </c>
      <c r="I91" s="58">
        <v>0</v>
      </c>
      <c r="J91" s="67" t="s">
        <v>25</v>
      </c>
    </row>
    <row r="92" spans="1:10" ht="26.1" customHeight="1">
      <c r="A92" s="14">
        <v>37</v>
      </c>
      <c r="B92" s="62" t="s">
        <v>34</v>
      </c>
      <c r="C92" s="58" t="s">
        <v>48</v>
      </c>
      <c r="D92" s="58">
        <v>393.2</v>
      </c>
      <c r="E92" s="60">
        <v>27</v>
      </c>
      <c r="F92" s="46">
        <v>1959</v>
      </c>
      <c r="G92" s="8" t="s">
        <v>100</v>
      </c>
      <c r="H92" s="66">
        <v>150000</v>
      </c>
      <c r="I92" s="58">
        <v>0</v>
      </c>
      <c r="J92" s="67" t="s">
        <v>25</v>
      </c>
    </row>
    <row r="93" spans="1:10" ht="26.1" customHeight="1">
      <c r="A93" s="14">
        <v>38</v>
      </c>
      <c r="B93" s="62" t="s">
        <v>132</v>
      </c>
      <c r="C93" s="58" t="s">
        <v>48</v>
      </c>
      <c r="D93" s="58">
        <v>401.35</v>
      </c>
      <c r="E93" s="60">
        <v>40</v>
      </c>
      <c r="F93" s="46">
        <v>1936</v>
      </c>
      <c r="G93" s="8" t="s">
        <v>100</v>
      </c>
      <c r="H93" s="66">
        <v>30000</v>
      </c>
      <c r="I93" s="58">
        <v>0</v>
      </c>
      <c r="J93" s="67" t="s">
        <v>25</v>
      </c>
    </row>
    <row r="94" spans="1:10" ht="26.1" customHeight="1">
      <c r="A94" s="60">
        <v>39</v>
      </c>
      <c r="B94" s="57" t="s">
        <v>115</v>
      </c>
      <c r="C94" s="58" t="s">
        <v>48</v>
      </c>
      <c r="D94" s="58">
        <v>589.41</v>
      </c>
      <c r="E94" s="60">
        <v>34</v>
      </c>
      <c r="F94" s="51">
        <v>1956</v>
      </c>
      <c r="G94" s="8" t="s">
        <v>100</v>
      </c>
      <c r="H94" s="65">
        <v>800000</v>
      </c>
      <c r="I94" s="58">
        <v>0</v>
      </c>
      <c r="J94" s="67" t="s">
        <v>25</v>
      </c>
    </row>
    <row r="95" spans="1:10" ht="26.1" customHeight="1">
      <c r="A95" s="14">
        <v>40</v>
      </c>
      <c r="B95" s="57" t="s">
        <v>116</v>
      </c>
      <c r="C95" s="58" t="s">
        <v>48</v>
      </c>
      <c r="D95" s="58">
        <v>179.4</v>
      </c>
      <c r="E95" s="60">
        <v>15</v>
      </c>
      <c r="F95" s="51">
        <v>1856</v>
      </c>
      <c r="G95" s="8" t="s">
        <v>100</v>
      </c>
      <c r="H95" s="65">
        <v>318500</v>
      </c>
      <c r="I95" s="58">
        <v>0</v>
      </c>
      <c r="J95" s="67" t="s">
        <v>25</v>
      </c>
    </row>
    <row r="96" spans="1:10" ht="26.1" customHeight="1">
      <c r="A96" s="14">
        <v>41</v>
      </c>
      <c r="B96" s="59" t="s">
        <v>124</v>
      </c>
      <c r="C96" s="58" t="s">
        <v>48</v>
      </c>
      <c r="D96" s="58">
        <v>122.8</v>
      </c>
      <c r="E96" s="60">
        <v>14</v>
      </c>
      <c r="F96" s="61">
        <v>1960</v>
      </c>
      <c r="G96" s="8" t="s">
        <v>100</v>
      </c>
      <c r="H96" s="65">
        <v>90000</v>
      </c>
      <c r="I96" s="58">
        <v>0</v>
      </c>
      <c r="J96" s="67" t="s">
        <v>25</v>
      </c>
    </row>
    <row r="97" spans="1:10" ht="26.1" customHeight="1">
      <c r="A97" s="14">
        <v>42</v>
      </c>
      <c r="B97" s="59" t="s">
        <v>125</v>
      </c>
      <c r="C97" s="58" t="s">
        <v>48</v>
      </c>
      <c r="D97" s="58">
        <v>228.7</v>
      </c>
      <c r="E97" s="60">
        <v>22</v>
      </c>
      <c r="F97" s="61">
        <v>1917</v>
      </c>
      <c r="G97" s="8" t="s">
        <v>100</v>
      </c>
      <c r="H97" s="65">
        <v>250000</v>
      </c>
      <c r="I97" s="58">
        <v>0</v>
      </c>
      <c r="J97" s="67" t="s">
        <v>25</v>
      </c>
    </row>
    <row r="98" spans="1:10" ht="26.1" customHeight="1">
      <c r="A98" s="14">
        <v>43</v>
      </c>
      <c r="B98" s="59" t="s">
        <v>126</v>
      </c>
      <c r="C98" s="58" t="s">
        <v>48</v>
      </c>
      <c r="D98" s="58">
        <v>210.9</v>
      </c>
      <c r="E98" s="60">
        <v>18</v>
      </c>
      <c r="F98" s="61">
        <v>1917</v>
      </c>
      <c r="G98" s="8" t="s">
        <v>100</v>
      </c>
      <c r="H98" s="65">
        <v>120000</v>
      </c>
      <c r="I98" s="58">
        <v>0</v>
      </c>
      <c r="J98" s="67" t="s">
        <v>25</v>
      </c>
    </row>
    <row r="99" spans="1:10" ht="26.1" customHeight="1">
      <c r="A99" s="14">
        <v>44</v>
      </c>
      <c r="B99" s="59" t="s">
        <v>127</v>
      </c>
      <c r="C99" s="58" t="s">
        <v>48</v>
      </c>
      <c r="D99" s="58">
        <v>181.5</v>
      </c>
      <c r="E99" s="60">
        <v>20</v>
      </c>
      <c r="F99" s="61">
        <v>1955</v>
      </c>
      <c r="G99" s="8" t="s">
        <v>100</v>
      </c>
      <c r="H99" s="65">
        <v>170000</v>
      </c>
      <c r="I99" s="58">
        <v>0</v>
      </c>
      <c r="J99" s="67" t="s">
        <v>25</v>
      </c>
    </row>
    <row r="100" spans="1:10" ht="26.1" customHeight="1">
      <c r="A100" s="60">
        <v>45</v>
      </c>
      <c r="B100" s="59" t="s">
        <v>128</v>
      </c>
      <c r="C100" s="58" t="s">
        <v>48</v>
      </c>
      <c r="D100" s="58">
        <v>174.9</v>
      </c>
      <c r="E100" s="60">
        <v>20</v>
      </c>
      <c r="F100" s="61">
        <v>1900</v>
      </c>
      <c r="G100" s="8" t="s">
        <v>100</v>
      </c>
      <c r="H100" s="65">
        <v>150000</v>
      </c>
      <c r="I100" s="58">
        <v>0</v>
      </c>
      <c r="J100" s="67" t="s">
        <v>25</v>
      </c>
    </row>
    <row r="101" spans="1:10" ht="26.1" customHeight="1">
      <c r="A101" s="14">
        <v>46</v>
      </c>
      <c r="B101" s="59" t="s">
        <v>129</v>
      </c>
      <c r="C101" s="58" t="s">
        <v>48</v>
      </c>
      <c r="D101" s="58">
        <v>187.6</v>
      </c>
      <c r="E101" s="60">
        <v>20</v>
      </c>
      <c r="F101" s="61">
        <v>1905</v>
      </c>
      <c r="G101" s="8" t="s">
        <v>100</v>
      </c>
      <c r="H101" s="65">
        <v>170000</v>
      </c>
      <c r="I101" s="58">
        <v>0</v>
      </c>
      <c r="J101" s="67" t="s">
        <v>25</v>
      </c>
    </row>
    <row r="102" spans="1:10" ht="26.1" customHeight="1">
      <c r="A102" s="14">
        <v>47</v>
      </c>
      <c r="B102" s="59" t="s">
        <v>130</v>
      </c>
      <c r="C102" s="58" t="s">
        <v>48</v>
      </c>
      <c r="D102" s="58">
        <v>144.6</v>
      </c>
      <c r="E102" s="60">
        <v>9</v>
      </c>
      <c r="F102" s="61">
        <v>1892</v>
      </c>
      <c r="G102" s="8" t="s">
        <v>100</v>
      </c>
      <c r="H102" s="65">
        <v>150000</v>
      </c>
      <c r="I102" s="58">
        <v>0</v>
      </c>
      <c r="J102" s="67" t="s">
        <v>25</v>
      </c>
    </row>
    <row r="103" spans="1:10" ht="26.1" customHeight="1">
      <c r="A103" s="14">
        <v>48</v>
      </c>
      <c r="B103" s="62" t="s">
        <v>133</v>
      </c>
      <c r="C103" s="58" t="s">
        <v>48</v>
      </c>
      <c r="D103" s="58">
        <v>237.3</v>
      </c>
      <c r="E103" s="60">
        <v>22</v>
      </c>
      <c r="F103" s="46">
        <v>1917</v>
      </c>
      <c r="G103" s="8" t="s">
        <v>100</v>
      </c>
      <c r="H103" s="66">
        <v>170000</v>
      </c>
      <c r="I103" s="58">
        <v>0</v>
      </c>
      <c r="J103" s="67" t="s">
        <v>25</v>
      </c>
    </row>
    <row r="104" spans="1:10" ht="26.1" customHeight="1">
      <c r="A104" s="14">
        <v>49</v>
      </c>
      <c r="B104" s="62" t="s">
        <v>134</v>
      </c>
      <c r="C104" s="58" t="s">
        <v>48</v>
      </c>
      <c r="D104" s="58">
        <v>107.8</v>
      </c>
      <c r="E104" s="60">
        <v>12</v>
      </c>
      <c r="F104" s="46">
        <v>1917</v>
      </c>
      <c r="G104" s="8" t="s">
        <v>100</v>
      </c>
      <c r="H104" s="66">
        <v>170000</v>
      </c>
      <c r="I104" s="58">
        <v>0</v>
      </c>
      <c r="J104" s="67" t="s">
        <v>25</v>
      </c>
    </row>
    <row r="105" spans="1:10" ht="26.1" customHeight="1">
      <c r="A105" s="14">
        <v>50</v>
      </c>
      <c r="B105" s="62" t="s">
        <v>138</v>
      </c>
      <c r="C105" s="58" t="s">
        <v>48</v>
      </c>
      <c r="D105" s="58">
        <v>294.5</v>
      </c>
      <c r="E105" s="60">
        <v>18</v>
      </c>
      <c r="F105" s="46">
        <v>1957</v>
      </c>
      <c r="G105" s="8" t="s">
        <v>100</v>
      </c>
      <c r="H105" s="66">
        <v>150000</v>
      </c>
      <c r="I105" s="58">
        <v>0</v>
      </c>
      <c r="J105" s="67" t="s">
        <v>25</v>
      </c>
    </row>
    <row r="106" spans="1:10" ht="26.1" customHeight="1">
      <c r="A106" s="60">
        <v>51</v>
      </c>
      <c r="B106" s="62" t="s">
        <v>135</v>
      </c>
      <c r="C106" s="58" t="s">
        <v>48</v>
      </c>
      <c r="D106" s="58">
        <v>199.6</v>
      </c>
      <c r="E106" s="60">
        <v>15</v>
      </c>
      <c r="F106" s="46">
        <v>1955</v>
      </c>
      <c r="G106" s="8" t="s">
        <v>100</v>
      </c>
      <c r="H106" s="66">
        <v>90000</v>
      </c>
      <c r="I106" s="58">
        <v>0</v>
      </c>
      <c r="J106" s="19" t="s">
        <v>140</v>
      </c>
    </row>
    <row r="107" spans="1:10" ht="26.1" customHeight="1">
      <c r="A107" s="14">
        <v>52</v>
      </c>
      <c r="B107" s="62" t="s">
        <v>136</v>
      </c>
      <c r="C107" s="58" t="s">
        <v>48</v>
      </c>
      <c r="D107" s="58">
        <v>106</v>
      </c>
      <c r="E107" s="60">
        <v>9</v>
      </c>
      <c r="F107" s="46">
        <v>1830</v>
      </c>
      <c r="G107" s="8" t="s">
        <v>100</v>
      </c>
      <c r="H107" s="66">
        <v>150000</v>
      </c>
      <c r="I107" s="58">
        <v>0</v>
      </c>
      <c r="J107" s="19" t="s">
        <v>140</v>
      </c>
    </row>
    <row r="108" spans="1:10" ht="26.1" customHeight="1">
      <c r="A108" s="14">
        <v>53</v>
      </c>
      <c r="B108" s="62" t="s">
        <v>137</v>
      </c>
      <c r="C108" s="58" t="s">
        <v>48</v>
      </c>
      <c r="D108" s="58">
        <v>126.9</v>
      </c>
      <c r="E108" s="60">
        <v>8</v>
      </c>
      <c r="F108" s="46">
        <v>1890</v>
      </c>
      <c r="G108" s="8" t="s">
        <v>100</v>
      </c>
      <c r="H108" s="66">
        <v>120000</v>
      </c>
      <c r="I108" s="58">
        <v>0</v>
      </c>
      <c r="J108" s="19" t="s">
        <v>140</v>
      </c>
    </row>
    <row r="109" spans="1:10" ht="26.1" customHeight="1">
      <c r="A109" s="14">
        <v>54</v>
      </c>
      <c r="B109" s="57" t="s">
        <v>111</v>
      </c>
      <c r="C109" s="58" t="s">
        <v>48</v>
      </c>
      <c r="D109" s="58">
        <v>334.2</v>
      </c>
      <c r="E109" s="60">
        <v>25</v>
      </c>
      <c r="F109" s="51">
        <v>1887</v>
      </c>
      <c r="G109" s="8" t="s">
        <v>100</v>
      </c>
      <c r="H109" s="65">
        <v>150000</v>
      </c>
      <c r="I109" s="58">
        <v>0</v>
      </c>
      <c r="J109" s="19" t="s">
        <v>140</v>
      </c>
    </row>
    <row r="110" spans="1:10" ht="26.1" customHeight="1">
      <c r="A110" s="14">
        <v>55</v>
      </c>
      <c r="B110" s="57" t="s">
        <v>112</v>
      </c>
      <c r="C110" s="58" t="s">
        <v>48</v>
      </c>
      <c r="D110" s="58">
        <v>191.4</v>
      </c>
      <c r="E110" s="60">
        <v>9</v>
      </c>
      <c r="F110" s="51">
        <v>1917</v>
      </c>
      <c r="G110" s="8" t="s">
        <v>100</v>
      </c>
      <c r="H110" s="65">
        <v>150000</v>
      </c>
      <c r="I110" s="58">
        <v>0</v>
      </c>
      <c r="J110" s="19" t="s">
        <v>140</v>
      </c>
    </row>
    <row r="111" spans="1:10" ht="26.1" customHeight="1">
      <c r="A111" s="14">
        <v>56</v>
      </c>
      <c r="B111" s="57" t="s">
        <v>113</v>
      </c>
      <c r="C111" s="58" t="s">
        <v>48</v>
      </c>
      <c r="D111" s="58">
        <v>230.8</v>
      </c>
      <c r="E111" s="60">
        <v>24</v>
      </c>
      <c r="F111" s="51">
        <v>1917</v>
      </c>
      <c r="G111" s="8" t="s">
        <v>100</v>
      </c>
      <c r="H111" s="65">
        <v>170000</v>
      </c>
      <c r="I111" s="58">
        <v>0</v>
      </c>
      <c r="J111" s="19" t="s">
        <v>140</v>
      </c>
    </row>
    <row r="112" spans="1:10" ht="26.1" customHeight="1">
      <c r="A112" s="60">
        <v>57</v>
      </c>
      <c r="B112" s="57" t="s">
        <v>34</v>
      </c>
      <c r="C112" s="58" t="s">
        <v>48</v>
      </c>
      <c r="D112" s="58">
        <v>393.2</v>
      </c>
      <c r="E112" s="60">
        <v>27</v>
      </c>
      <c r="F112" s="51">
        <v>1959</v>
      </c>
      <c r="G112" s="8" t="s">
        <v>100</v>
      </c>
      <c r="H112" s="65">
        <v>250000</v>
      </c>
      <c r="I112" s="58">
        <v>0</v>
      </c>
      <c r="J112" s="19" t="s">
        <v>140</v>
      </c>
    </row>
    <row r="113" spans="1:10" ht="26.1" customHeight="1">
      <c r="A113" s="14">
        <v>58</v>
      </c>
      <c r="B113" s="57" t="s">
        <v>114</v>
      </c>
      <c r="C113" s="58" t="s">
        <v>48</v>
      </c>
      <c r="D113" s="58">
        <v>218.4</v>
      </c>
      <c r="E113" s="60">
        <v>16</v>
      </c>
      <c r="F113" s="51">
        <v>1897</v>
      </c>
      <c r="G113" s="8" t="s">
        <v>100</v>
      </c>
      <c r="H113" s="65">
        <v>120000</v>
      </c>
      <c r="I113" s="58">
        <v>0</v>
      </c>
      <c r="J113" s="19" t="s">
        <v>140</v>
      </c>
    </row>
    <row r="114" spans="1:10" ht="26.1" customHeight="1">
      <c r="A114" s="14">
        <v>59</v>
      </c>
      <c r="B114" s="57" t="s">
        <v>59</v>
      </c>
      <c r="C114" s="58" t="s">
        <v>48</v>
      </c>
      <c r="D114" s="58">
        <v>193</v>
      </c>
      <c r="E114" s="60">
        <v>15</v>
      </c>
      <c r="F114" s="51">
        <v>1917</v>
      </c>
      <c r="G114" s="8" t="s">
        <v>100</v>
      </c>
      <c r="H114" s="65">
        <v>120000</v>
      </c>
      <c r="I114" s="58">
        <v>0</v>
      </c>
      <c r="J114" s="19" t="s">
        <v>140</v>
      </c>
    </row>
    <row r="115" spans="1:10" ht="26.1" customHeight="1">
      <c r="A115" s="14">
        <v>60</v>
      </c>
      <c r="B115" s="57" t="s">
        <v>77</v>
      </c>
      <c r="C115" s="58" t="s">
        <v>48</v>
      </c>
      <c r="D115" s="58">
        <v>196.4</v>
      </c>
      <c r="E115" s="60">
        <v>12</v>
      </c>
      <c r="F115" s="51">
        <v>1896</v>
      </c>
      <c r="G115" s="8" t="s">
        <v>100</v>
      </c>
      <c r="H115" s="65">
        <v>120000</v>
      </c>
      <c r="I115" s="58">
        <v>0</v>
      </c>
      <c r="J115" s="19" t="s">
        <v>140</v>
      </c>
    </row>
    <row r="116" spans="1:10" ht="15" customHeight="1">
      <c r="A116" s="28">
        <v>60</v>
      </c>
      <c r="B116" s="71" t="s">
        <v>53</v>
      </c>
      <c r="C116" s="72"/>
      <c r="D116" s="40">
        <f>SUM(D56:D115)</f>
        <v>16962.28</v>
      </c>
      <c r="E116" s="41">
        <f>SUM(E56:E115)</f>
        <v>1148</v>
      </c>
      <c r="F116" s="37"/>
      <c r="G116" s="8"/>
      <c r="H116" s="45">
        <f>SUM(H56:H115)</f>
        <v>32662335</v>
      </c>
      <c r="I116" s="40">
        <f>SUM(I56:I115)</f>
        <v>0</v>
      </c>
      <c r="J116" s="19"/>
    </row>
    <row r="117" spans="1:10" ht="15" customHeight="1">
      <c r="A117" s="87" t="s">
        <v>76</v>
      </c>
      <c r="B117" s="88"/>
      <c r="C117" s="25"/>
      <c r="D117" s="25"/>
      <c r="E117" s="25"/>
      <c r="F117" s="25"/>
      <c r="G117" s="25"/>
      <c r="H117" s="25"/>
      <c r="I117" s="25"/>
      <c r="J117" s="26"/>
    </row>
    <row r="118" spans="1:10" ht="15" customHeight="1">
      <c r="A118" s="32">
        <v>1</v>
      </c>
      <c r="B118" s="35" t="s">
        <v>40</v>
      </c>
      <c r="C118" s="3" t="s">
        <v>48</v>
      </c>
      <c r="D118" s="3">
        <v>202.7</v>
      </c>
      <c r="E118" s="7">
        <v>10</v>
      </c>
      <c r="F118" s="32">
        <v>1917</v>
      </c>
      <c r="G118" s="8" t="s">
        <v>66</v>
      </c>
      <c r="H118" s="11">
        <v>3500000</v>
      </c>
      <c r="I118" s="3">
        <v>0</v>
      </c>
      <c r="J118" s="19" t="s">
        <v>140</v>
      </c>
    </row>
    <row r="119" spans="1:10" ht="15" customHeight="1">
      <c r="A119" s="32">
        <v>2</v>
      </c>
      <c r="B119" s="38" t="s">
        <v>63</v>
      </c>
      <c r="C119" s="3" t="s">
        <v>48</v>
      </c>
      <c r="D119" s="3">
        <v>206.2</v>
      </c>
      <c r="E119" s="7">
        <v>12</v>
      </c>
      <c r="F119" s="37">
        <v>1986</v>
      </c>
      <c r="G119" s="8" t="s">
        <v>66</v>
      </c>
      <c r="H119" s="11">
        <v>3500000</v>
      </c>
      <c r="I119" s="3">
        <v>0</v>
      </c>
      <c r="J119" s="19" t="s">
        <v>140</v>
      </c>
    </row>
    <row r="120" spans="1:10" ht="15" customHeight="1">
      <c r="A120" s="32">
        <v>3</v>
      </c>
      <c r="B120" s="35" t="s">
        <v>34</v>
      </c>
      <c r="C120" s="3" t="s">
        <v>48</v>
      </c>
      <c r="D120" s="3">
        <v>422.6</v>
      </c>
      <c r="E120" s="7">
        <v>25</v>
      </c>
      <c r="F120" s="32">
        <v>1959</v>
      </c>
      <c r="G120" s="8" t="s">
        <v>66</v>
      </c>
      <c r="H120" s="11">
        <v>3000000</v>
      </c>
      <c r="I120" s="3">
        <v>0</v>
      </c>
      <c r="J120" s="19" t="s">
        <v>140</v>
      </c>
    </row>
    <row r="121" spans="1:10" ht="15" customHeight="1">
      <c r="A121" s="32">
        <v>4</v>
      </c>
      <c r="B121" s="35" t="s">
        <v>35</v>
      </c>
      <c r="C121" s="3" t="s">
        <v>48</v>
      </c>
      <c r="D121" s="3">
        <v>162.19999999999999</v>
      </c>
      <c r="E121" s="7">
        <v>14</v>
      </c>
      <c r="F121" s="32">
        <v>1892</v>
      </c>
      <c r="G121" s="8" t="s">
        <v>66</v>
      </c>
      <c r="H121" s="11">
        <v>2500000</v>
      </c>
      <c r="I121" s="3">
        <v>0</v>
      </c>
      <c r="J121" s="19" t="s">
        <v>140</v>
      </c>
    </row>
    <row r="122" spans="1:10" ht="15" customHeight="1">
      <c r="A122" s="32">
        <v>5</v>
      </c>
      <c r="B122" s="35" t="s">
        <v>36</v>
      </c>
      <c r="C122" s="3" t="s">
        <v>48</v>
      </c>
      <c r="D122" s="3">
        <v>260</v>
      </c>
      <c r="E122" s="7">
        <v>20</v>
      </c>
      <c r="F122" s="32">
        <v>1955</v>
      </c>
      <c r="G122" s="8" t="s">
        <v>66</v>
      </c>
      <c r="H122" s="11">
        <v>2000000</v>
      </c>
      <c r="I122" s="3">
        <v>0</v>
      </c>
      <c r="J122" s="19" t="s">
        <v>140</v>
      </c>
    </row>
    <row r="123" spans="1:10" ht="15" customHeight="1">
      <c r="A123" s="32">
        <v>6</v>
      </c>
      <c r="B123" s="35" t="s">
        <v>77</v>
      </c>
      <c r="C123" s="3" t="s">
        <v>48</v>
      </c>
      <c r="D123" s="3">
        <v>176.4</v>
      </c>
      <c r="E123" s="7">
        <v>13</v>
      </c>
      <c r="F123" s="36">
        <v>1886</v>
      </c>
      <c r="G123" s="8" t="s">
        <v>66</v>
      </c>
      <c r="H123" s="11">
        <v>3000000</v>
      </c>
      <c r="I123" s="3">
        <v>0</v>
      </c>
      <c r="J123" s="19" t="s">
        <v>140</v>
      </c>
    </row>
    <row r="124" spans="1:10" ht="15" customHeight="1">
      <c r="A124" s="28">
        <v>6</v>
      </c>
      <c r="B124" s="71" t="s">
        <v>78</v>
      </c>
      <c r="C124" s="72"/>
      <c r="D124" s="40">
        <f>SUM(D118:D123)</f>
        <v>1430.1000000000001</v>
      </c>
      <c r="E124" s="41">
        <f>SUM(E118:E123)</f>
        <v>94</v>
      </c>
      <c r="F124" s="32"/>
      <c r="G124" s="8"/>
      <c r="H124" s="29">
        <f>SUM(H118:H123)</f>
        <v>17500000</v>
      </c>
      <c r="I124" s="40">
        <f>SUM(I118:I123)</f>
        <v>0</v>
      </c>
      <c r="J124" s="19"/>
    </row>
    <row r="125" spans="1:10" ht="15" customHeight="1">
      <c r="A125" s="87" t="s">
        <v>79</v>
      </c>
      <c r="B125" s="88"/>
      <c r="C125" s="25"/>
      <c r="D125" s="25"/>
      <c r="E125" s="25"/>
      <c r="F125" s="25"/>
      <c r="G125" s="25"/>
      <c r="H125" s="25"/>
      <c r="I125" s="25"/>
      <c r="J125" s="26"/>
    </row>
    <row r="126" spans="1:10" ht="15" customHeight="1">
      <c r="A126" s="32">
        <v>1</v>
      </c>
      <c r="B126" s="38" t="s">
        <v>62</v>
      </c>
      <c r="C126" s="3" t="s">
        <v>48</v>
      </c>
      <c r="D126" s="3">
        <v>420.4</v>
      </c>
      <c r="E126" s="7">
        <v>22</v>
      </c>
      <c r="F126" s="37">
        <v>1917</v>
      </c>
      <c r="G126" s="8" t="s">
        <v>66</v>
      </c>
      <c r="H126" s="11">
        <v>3500000</v>
      </c>
      <c r="I126" s="3">
        <v>0</v>
      </c>
      <c r="J126" s="19" t="s">
        <v>140</v>
      </c>
    </row>
    <row r="127" spans="1:10" ht="15" customHeight="1">
      <c r="A127" s="32">
        <v>2</v>
      </c>
      <c r="B127" s="35" t="s">
        <v>33</v>
      </c>
      <c r="C127" s="3" t="s">
        <v>48</v>
      </c>
      <c r="D127" s="3">
        <v>596.5</v>
      </c>
      <c r="E127" s="7">
        <v>41</v>
      </c>
      <c r="F127" s="32">
        <v>1956</v>
      </c>
      <c r="G127" s="8" t="s">
        <v>66</v>
      </c>
      <c r="H127" s="11">
        <v>3000000</v>
      </c>
      <c r="I127" s="3">
        <v>0</v>
      </c>
      <c r="J127" s="19" t="s">
        <v>144</v>
      </c>
    </row>
    <row r="128" spans="1:10" ht="15" customHeight="1">
      <c r="A128" s="32">
        <v>3</v>
      </c>
      <c r="B128" s="38" t="s">
        <v>64</v>
      </c>
      <c r="C128" s="3" t="s">
        <v>48</v>
      </c>
      <c r="D128" s="3">
        <v>726.1</v>
      </c>
      <c r="E128" s="7">
        <v>43</v>
      </c>
      <c r="F128" s="37">
        <v>1957</v>
      </c>
      <c r="G128" s="8" t="s">
        <v>66</v>
      </c>
      <c r="H128" s="11">
        <v>3000000</v>
      </c>
      <c r="I128" s="3">
        <v>0</v>
      </c>
      <c r="J128" s="19" t="s">
        <v>144</v>
      </c>
    </row>
    <row r="129" spans="1:10" ht="15" customHeight="1">
      <c r="A129" s="32">
        <v>4</v>
      </c>
      <c r="B129" s="35" t="s">
        <v>41</v>
      </c>
      <c r="C129" s="3" t="s">
        <v>48</v>
      </c>
      <c r="D129" s="3">
        <v>442.39</v>
      </c>
      <c r="E129" s="7">
        <v>32</v>
      </c>
      <c r="F129" s="32">
        <v>1959</v>
      </c>
      <c r="G129" s="8" t="s">
        <v>66</v>
      </c>
      <c r="H129" s="11">
        <v>3500000</v>
      </c>
      <c r="I129" s="3">
        <v>0</v>
      </c>
      <c r="J129" s="19" t="s">
        <v>140</v>
      </c>
    </row>
    <row r="130" spans="1:10" ht="15" customHeight="1">
      <c r="A130" s="32">
        <v>5</v>
      </c>
      <c r="B130" s="35" t="s">
        <v>42</v>
      </c>
      <c r="C130" s="3" t="s">
        <v>48</v>
      </c>
      <c r="D130" s="3">
        <v>410.2</v>
      </c>
      <c r="E130" s="7">
        <v>32</v>
      </c>
      <c r="F130" s="32">
        <v>1955</v>
      </c>
      <c r="G130" s="8" t="s">
        <v>66</v>
      </c>
      <c r="H130" s="11">
        <v>3500000</v>
      </c>
      <c r="I130" s="3">
        <v>0</v>
      </c>
      <c r="J130" s="35" t="s">
        <v>150</v>
      </c>
    </row>
    <row r="131" spans="1:10" ht="15" customHeight="1">
      <c r="A131" s="32">
        <v>6</v>
      </c>
      <c r="B131" s="38" t="s">
        <v>65</v>
      </c>
      <c r="C131" s="3" t="s">
        <v>48</v>
      </c>
      <c r="D131" s="3">
        <v>357</v>
      </c>
      <c r="E131" s="7">
        <v>31</v>
      </c>
      <c r="F131" s="37">
        <v>1960</v>
      </c>
      <c r="G131" s="8" t="s">
        <v>66</v>
      </c>
      <c r="H131" s="11">
        <v>3500000</v>
      </c>
      <c r="I131" s="3">
        <v>0</v>
      </c>
      <c r="J131" s="19" t="s">
        <v>140</v>
      </c>
    </row>
    <row r="132" spans="1:10" ht="15" customHeight="1">
      <c r="A132" s="28">
        <v>6</v>
      </c>
      <c r="B132" s="82" t="s">
        <v>80</v>
      </c>
      <c r="C132" s="84"/>
      <c r="D132" s="40">
        <f>SUM(D126:D131)</f>
        <v>2952.5899999999997</v>
      </c>
      <c r="E132" s="41">
        <f>SUM(E126:E131)</f>
        <v>201</v>
      </c>
      <c r="F132" s="32"/>
      <c r="G132" s="8"/>
      <c r="H132" s="29">
        <f>SUM(H126:H131)</f>
        <v>20000000</v>
      </c>
      <c r="I132" s="40">
        <f>SUM(I126:I131)</f>
        <v>0</v>
      </c>
      <c r="J132" s="19"/>
    </row>
    <row r="133" spans="1:10" ht="15" customHeight="1">
      <c r="A133" s="82" t="s">
        <v>81</v>
      </c>
      <c r="B133" s="83"/>
      <c r="C133" s="3"/>
      <c r="D133" s="3"/>
      <c r="E133" s="7"/>
      <c r="F133" s="32"/>
      <c r="G133" s="8"/>
      <c r="H133" s="11"/>
      <c r="I133" s="3"/>
      <c r="J133" s="19"/>
    </row>
    <row r="134" spans="1:10" ht="15" customHeight="1">
      <c r="A134" s="32">
        <v>1</v>
      </c>
      <c r="B134" s="8" t="s">
        <v>11</v>
      </c>
      <c r="C134" s="3" t="s">
        <v>48</v>
      </c>
      <c r="D134" s="3">
        <v>931.62</v>
      </c>
      <c r="E134" s="7">
        <v>31</v>
      </c>
      <c r="F134" s="6">
        <v>1892</v>
      </c>
      <c r="G134" s="8" t="s">
        <v>66</v>
      </c>
      <c r="H134" s="3">
        <v>2128712</v>
      </c>
      <c r="I134" s="3">
        <v>0</v>
      </c>
      <c r="J134" s="19" t="s">
        <v>145</v>
      </c>
    </row>
    <row r="135" spans="1:10" ht="15" customHeight="1">
      <c r="A135" s="32">
        <v>2</v>
      </c>
      <c r="B135" s="8" t="s">
        <v>10</v>
      </c>
      <c r="C135" s="3" t="s">
        <v>48</v>
      </c>
      <c r="D135" s="3">
        <v>1832.7</v>
      </c>
      <c r="E135" s="7">
        <v>58</v>
      </c>
      <c r="F135" s="12">
        <v>1954</v>
      </c>
      <c r="G135" s="8" t="s">
        <v>66</v>
      </c>
      <c r="H135" s="3">
        <v>837780.76</v>
      </c>
      <c r="I135" s="3">
        <v>0</v>
      </c>
      <c r="J135" s="19" t="s">
        <v>143</v>
      </c>
    </row>
    <row r="136" spans="1:10" s="33" customFormat="1" ht="15" customHeight="1">
      <c r="A136" s="32">
        <v>3</v>
      </c>
      <c r="B136" s="8" t="s">
        <v>12</v>
      </c>
      <c r="C136" s="3" t="s">
        <v>48</v>
      </c>
      <c r="D136" s="3">
        <v>325</v>
      </c>
      <c r="E136" s="7">
        <v>17</v>
      </c>
      <c r="F136" s="6">
        <v>1942</v>
      </c>
      <c r="G136" s="8" t="s">
        <v>66</v>
      </c>
      <c r="H136" s="3">
        <v>2737128</v>
      </c>
      <c r="I136" s="3">
        <v>0</v>
      </c>
      <c r="J136" s="19" t="s">
        <v>140</v>
      </c>
    </row>
    <row r="137" spans="1:10" s="42" customFormat="1" ht="14.25" customHeight="1">
      <c r="A137" s="32">
        <v>4</v>
      </c>
      <c r="B137" s="8" t="s">
        <v>23</v>
      </c>
      <c r="C137" s="3" t="s">
        <v>48</v>
      </c>
      <c r="D137" s="3">
        <v>1550.71</v>
      </c>
      <c r="E137" s="7">
        <v>114</v>
      </c>
      <c r="F137" s="6">
        <v>1961</v>
      </c>
      <c r="G137" s="8" t="s">
        <v>66</v>
      </c>
      <c r="H137" s="11">
        <v>1400000</v>
      </c>
      <c r="I137" s="3">
        <v>0</v>
      </c>
      <c r="J137" s="19" t="s">
        <v>144</v>
      </c>
    </row>
    <row r="138" spans="1:10">
      <c r="A138" s="28">
        <v>4</v>
      </c>
      <c r="B138" s="82" t="s">
        <v>83</v>
      </c>
      <c r="C138" s="84"/>
      <c r="D138" s="40">
        <f>SUM(D134:D137)</f>
        <v>4640.0300000000007</v>
      </c>
      <c r="E138" s="41">
        <f>SUM(E134:E137)</f>
        <v>220</v>
      </c>
      <c r="F138" s="32"/>
      <c r="G138" s="8"/>
      <c r="H138" s="29">
        <f>SUM(H134:H137)</f>
        <v>7103620.7599999998</v>
      </c>
      <c r="I138" s="40">
        <f>SUM(I134:I137)</f>
        <v>0</v>
      </c>
      <c r="J138" s="19"/>
    </row>
    <row r="139" spans="1:10">
      <c r="A139" s="82" t="s">
        <v>82</v>
      </c>
      <c r="B139" s="83"/>
      <c r="C139" s="3"/>
      <c r="D139" s="3"/>
      <c r="E139" s="7"/>
      <c r="F139" s="32"/>
      <c r="G139" s="8"/>
      <c r="H139" s="11"/>
      <c r="I139" s="3"/>
      <c r="J139" s="19"/>
    </row>
    <row r="140" spans="1:10">
      <c r="A140" s="32">
        <v>1</v>
      </c>
      <c r="B140" s="8" t="s">
        <v>13</v>
      </c>
      <c r="C140" s="3" t="s">
        <v>48</v>
      </c>
      <c r="D140" s="3">
        <v>555.5</v>
      </c>
      <c r="E140" s="7">
        <v>36</v>
      </c>
      <c r="F140" s="6">
        <v>1956</v>
      </c>
      <c r="G140" s="8" t="s">
        <v>66</v>
      </c>
      <c r="H140" s="3">
        <v>3410000</v>
      </c>
      <c r="I140" s="3">
        <v>0</v>
      </c>
      <c r="J140" s="19" t="s">
        <v>144</v>
      </c>
    </row>
    <row r="141" spans="1:10">
      <c r="A141" s="32">
        <v>2</v>
      </c>
      <c r="B141" s="8" t="s">
        <v>14</v>
      </c>
      <c r="C141" s="3" t="s">
        <v>48</v>
      </c>
      <c r="D141" s="3">
        <v>645.5</v>
      </c>
      <c r="E141" s="7">
        <v>30</v>
      </c>
      <c r="F141" s="6">
        <v>1956</v>
      </c>
      <c r="G141" s="8" t="s">
        <v>66</v>
      </c>
      <c r="H141" s="3">
        <v>3410000</v>
      </c>
      <c r="I141" s="3">
        <v>0</v>
      </c>
      <c r="J141" s="19" t="s">
        <v>144</v>
      </c>
    </row>
    <row r="142" spans="1:10">
      <c r="A142" s="32">
        <v>3</v>
      </c>
      <c r="B142" s="8" t="s">
        <v>15</v>
      </c>
      <c r="C142" s="3" t="s">
        <v>48</v>
      </c>
      <c r="D142" s="3">
        <v>644.6</v>
      </c>
      <c r="E142" s="7">
        <v>33</v>
      </c>
      <c r="F142" s="6">
        <v>1956</v>
      </c>
      <c r="G142" s="8" t="s">
        <v>66</v>
      </c>
      <c r="H142" s="3">
        <v>3410000</v>
      </c>
      <c r="I142" s="3">
        <v>0</v>
      </c>
      <c r="J142" s="19" t="s">
        <v>145</v>
      </c>
    </row>
    <row r="143" spans="1:10">
      <c r="A143" s="32">
        <v>4</v>
      </c>
      <c r="B143" s="8" t="s">
        <v>16</v>
      </c>
      <c r="C143" s="3" t="s">
        <v>48</v>
      </c>
      <c r="D143" s="3">
        <v>601.70000000000005</v>
      </c>
      <c r="E143" s="7">
        <v>55</v>
      </c>
      <c r="F143" s="6">
        <v>1957</v>
      </c>
      <c r="G143" s="8" t="s">
        <v>66</v>
      </c>
      <c r="H143" s="3">
        <v>3410000</v>
      </c>
      <c r="I143" s="3">
        <v>0</v>
      </c>
      <c r="J143" s="19" t="s">
        <v>144</v>
      </c>
    </row>
    <row r="144" spans="1:10">
      <c r="A144" s="32">
        <v>5</v>
      </c>
      <c r="B144" s="8" t="s">
        <v>17</v>
      </c>
      <c r="C144" s="3" t="s">
        <v>48</v>
      </c>
      <c r="D144" s="3">
        <v>411.1</v>
      </c>
      <c r="E144" s="7">
        <v>41</v>
      </c>
      <c r="F144" s="6">
        <v>1956</v>
      </c>
      <c r="G144" s="8" t="s">
        <v>66</v>
      </c>
      <c r="H144" s="3">
        <v>3410000</v>
      </c>
      <c r="I144" s="3">
        <v>0</v>
      </c>
      <c r="J144" s="19" t="s">
        <v>144</v>
      </c>
    </row>
    <row r="145" spans="1:10">
      <c r="A145" s="32">
        <v>6</v>
      </c>
      <c r="B145" s="8" t="s">
        <v>18</v>
      </c>
      <c r="C145" s="3" t="s">
        <v>48</v>
      </c>
      <c r="D145" s="3">
        <v>622.6</v>
      </c>
      <c r="E145" s="7">
        <v>51</v>
      </c>
      <c r="F145" s="6">
        <v>1956</v>
      </c>
      <c r="G145" s="8" t="s">
        <v>66</v>
      </c>
      <c r="H145" s="3">
        <v>3410000</v>
      </c>
      <c r="I145" s="3">
        <v>0</v>
      </c>
      <c r="J145" s="19" t="s">
        <v>144</v>
      </c>
    </row>
    <row r="146" spans="1:10">
      <c r="A146" s="28">
        <v>6</v>
      </c>
      <c r="B146" s="82" t="s">
        <v>84</v>
      </c>
      <c r="C146" s="84"/>
      <c r="D146" s="40">
        <f>SUM(D140:D145)</f>
        <v>3481</v>
      </c>
      <c r="E146" s="41">
        <f>SUM(E140:E145)</f>
        <v>246</v>
      </c>
      <c r="F146" s="6"/>
      <c r="G146" s="8"/>
      <c r="H146" s="40">
        <f>SUM(H140:H145)</f>
        <v>20460000</v>
      </c>
      <c r="I146" s="40">
        <f>SUM(I140:I145)</f>
        <v>0</v>
      </c>
      <c r="J146" s="18"/>
    </row>
    <row r="147" spans="1:10">
      <c r="A147" s="82" t="s">
        <v>85</v>
      </c>
      <c r="B147" s="83"/>
      <c r="C147" s="3"/>
      <c r="D147" s="3"/>
      <c r="E147" s="7"/>
      <c r="F147" s="6"/>
      <c r="G147" s="8"/>
      <c r="H147" s="3"/>
      <c r="I147" s="3"/>
      <c r="J147" s="18"/>
    </row>
    <row r="148" spans="1:10">
      <c r="A148" s="32">
        <v>1</v>
      </c>
      <c r="B148" s="8" t="s">
        <v>26</v>
      </c>
      <c r="C148" s="3" t="s">
        <v>48</v>
      </c>
      <c r="D148" s="3">
        <v>646.9</v>
      </c>
      <c r="E148" s="7">
        <v>20</v>
      </c>
      <c r="F148" s="6">
        <v>1954</v>
      </c>
      <c r="G148" s="8" t="s">
        <v>66</v>
      </c>
      <c r="H148" s="3">
        <v>2160000</v>
      </c>
      <c r="I148" s="3">
        <v>0</v>
      </c>
      <c r="J148" s="19" t="s">
        <v>140</v>
      </c>
    </row>
    <row r="149" spans="1:10">
      <c r="A149" s="32">
        <v>2</v>
      </c>
      <c r="B149" s="8" t="s">
        <v>27</v>
      </c>
      <c r="C149" s="3" t="s">
        <v>48</v>
      </c>
      <c r="D149" s="3">
        <v>616</v>
      </c>
      <c r="E149" s="7">
        <v>28</v>
      </c>
      <c r="F149" s="6">
        <v>1954</v>
      </c>
      <c r="G149" s="8" t="s">
        <v>66</v>
      </c>
      <c r="H149" s="3">
        <v>2160000</v>
      </c>
      <c r="I149" s="3">
        <v>0</v>
      </c>
      <c r="J149" s="19" t="s">
        <v>140</v>
      </c>
    </row>
    <row r="150" spans="1:10">
      <c r="A150" s="32">
        <v>3</v>
      </c>
      <c r="B150" s="8" t="s">
        <v>44</v>
      </c>
      <c r="C150" s="3" t="s">
        <v>48</v>
      </c>
      <c r="D150" s="3">
        <v>725.19</v>
      </c>
      <c r="E150" s="7">
        <v>30</v>
      </c>
      <c r="F150" s="6">
        <v>1954</v>
      </c>
      <c r="G150" s="8" t="s">
        <v>66</v>
      </c>
      <c r="H150" s="3">
        <v>2160000</v>
      </c>
      <c r="I150" s="3">
        <v>0</v>
      </c>
      <c r="J150" s="19" t="s">
        <v>140</v>
      </c>
    </row>
    <row r="151" spans="1:10">
      <c r="A151" s="32">
        <v>4</v>
      </c>
      <c r="B151" s="8" t="s">
        <v>45</v>
      </c>
      <c r="C151" s="3" t="s">
        <v>48</v>
      </c>
      <c r="D151" s="3">
        <v>572.20000000000005</v>
      </c>
      <c r="E151" s="7">
        <v>14</v>
      </c>
      <c r="F151" s="6">
        <v>1954</v>
      </c>
      <c r="G151" s="8" t="s">
        <v>66</v>
      </c>
      <c r="H151" s="3">
        <v>2160000</v>
      </c>
      <c r="I151" s="3">
        <v>0</v>
      </c>
      <c r="J151" s="19" t="s">
        <v>140</v>
      </c>
    </row>
    <row r="152" spans="1:10">
      <c r="A152" s="32">
        <v>5</v>
      </c>
      <c r="B152" s="8" t="s">
        <v>28</v>
      </c>
      <c r="C152" s="3" t="s">
        <v>48</v>
      </c>
      <c r="D152" s="3">
        <v>857.6</v>
      </c>
      <c r="E152" s="7">
        <v>44</v>
      </c>
      <c r="F152" s="12">
        <v>1954</v>
      </c>
      <c r="G152" s="8" t="s">
        <v>66</v>
      </c>
      <c r="H152" s="3">
        <v>1765000</v>
      </c>
      <c r="I152" s="3">
        <v>0</v>
      </c>
      <c r="J152" s="18" t="s">
        <v>142</v>
      </c>
    </row>
    <row r="153" spans="1:10">
      <c r="A153" s="28">
        <v>5</v>
      </c>
      <c r="B153" s="71" t="s">
        <v>86</v>
      </c>
      <c r="C153" s="72"/>
      <c r="D153" s="20">
        <f>SUM(D148:D152)</f>
        <v>3417.89</v>
      </c>
      <c r="E153" s="21">
        <f>SUM(E148:E152)</f>
        <v>136</v>
      </c>
      <c r="F153" s="72"/>
      <c r="G153" s="81"/>
      <c r="H153" s="30">
        <f>SUM(H148:H152)</f>
        <v>10405000</v>
      </c>
      <c r="I153" s="40">
        <f>SUM(I148:I152)</f>
        <v>0</v>
      </c>
      <c r="J153" s="32"/>
    </row>
    <row r="154" spans="1:10">
      <c r="A154" s="55">
        <f>SUM(A153,A146,A138,A132,A124,A116,A54,A40,A22)</f>
        <v>130</v>
      </c>
      <c r="B154" s="89" t="s">
        <v>139</v>
      </c>
      <c r="C154" s="90"/>
      <c r="D154" s="40">
        <f>SUM(D22,D40,D54,D116,D124,D132,D138,D146,D153)</f>
        <v>65966.819999999992</v>
      </c>
      <c r="E154" s="41">
        <f>SUM(E22,E40,E54,E116,E124,E132,E138,E146,E153)</f>
        <v>3674</v>
      </c>
      <c r="F154" s="77"/>
      <c r="G154" s="78"/>
      <c r="H154" s="20">
        <f>SUM(H153+H146+H138+H132+H124+H116+H54+H40+H22)</f>
        <v>220166594.75999999</v>
      </c>
      <c r="I154" s="40">
        <f>SUM(I22,I40,I54,I116,I124,I132,I138,I146,I153)</f>
        <v>391771.24</v>
      </c>
      <c r="J154" s="20"/>
    </row>
    <row r="155" spans="1:10">
      <c r="A155" s="16"/>
      <c r="B155" s="4"/>
      <c r="C155" s="4"/>
      <c r="D155" s="4"/>
      <c r="E155" s="4"/>
      <c r="F155" s="16"/>
      <c r="G155" s="4"/>
      <c r="H155" s="4"/>
      <c r="I155" s="4"/>
      <c r="J155" s="16"/>
    </row>
    <row r="156" spans="1:10" ht="15.75">
      <c r="A156" s="27"/>
      <c r="B156" s="86"/>
      <c r="C156" s="86"/>
      <c r="D156" s="86"/>
      <c r="E156" s="86"/>
      <c r="F156" s="86"/>
      <c r="G156" s="86"/>
      <c r="H156" s="86"/>
      <c r="I156" s="86"/>
      <c r="J156" s="86"/>
    </row>
    <row r="157" spans="1:10">
      <c r="A157" s="16"/>
      <c r="B157" s="4"/>
      <c r="C157" s="4"/>
      <c r="D157" s="4"/>
      <c r="E157" s="4"/>
      <c r="F157" s="16"/>
      <c r="G157" s="4"/>
      <c r="H157" s="4"/>
      <c r="I157" s="4"/>
      <c r="J157" s="16"/>
    </row>
    <row r="158" spans="1:10">
      <c r="A158" s="16"/>
      <c r="B158" s="4"/>
      <c r="C158" s="4"/>
      <c r="D158" s="4"/>
      <c r="E158" s="4"/>
      <c r="F158" s="16"/>
      <c r="G158" s="4"/>
      <c r="H158" s="4"/>
      <c r="I158" s="4"/>
      <c r="J158" s="16"/>
    </row>
    <row r="159" spans="1:10">
      <c r="A159" s="16"/>
      <c r="B159" s="4"/>
      <c r="C159" s="4"/>
      <c r="D159" s="4"/>
      <c r="E159" s="4"/>
      <c r="F159" s="16"/>
      <c r="G159" s="4"/>
      <c r="H159" s="4"/>
      <c r="I159" s="4"/>
      <c r="J159" s="16"/>
    </row>
    <row r="160" spans="1:10">
      <c r="A160" s="16"/>
      <c r="B160" s="4"/>
      <c r="C160" s="4"/>
      <c r="D160" s="4"/>
      <c r="E160" s="4"/>
      <c r="F160" s="16"/>
      <c r="G160" s="4"/>
      <c r="H160" s="4"/>
      <c r="I160" s="4"/>
      <c r="J160" s="16"/>
    </row>
    <row r="161" spans="1:10">
      <c r="A161" s="16"/>
      <c r="B161" s="4"/>
      <c r="C161" s="4"/>
      <c r="D161" s="4"/>
      <c r="E161" s="4"/>
      <c r="F161" s="16"/>
      <c r="G161" s="4"/>
      <c r="H161" s="4"/>
      <c r="I161" s="4"/>
      <c r="J161" s="16"/>
    </row>
  </sheetData>
  <mergeCells count="36">
    <mergeCell ref="H2:J2"/>
    <mergeCell ref="B156:J156"/>
    <mergeCell ref="A41:B41"/>
    <mergeCell ref="A55:B55"/>
    <mergeCell ref="B54:C54"/>
    <mergeCell ref="F54:G54"/>
    <mergeCell ref="B153:C153"/>
    <mergeCell ref="F153:G153"/>
    <mergeCell ref="A139:B139"/>
    <mergeCell ref="B138:C138"/>
    <mergeCell ref="B146:C146"/>
    <mergeCell ref="A147:B147"/>
    <mergeCell ref="A117:B117"/>
    <mergeCell ref="B124:C124"/>
    <mergeCell ref="A125:B125"/>
    <mergeCell ref="B154:C154"/>
    <mergeCell ref="F154:G154"/>
    <mergeCell ref="B116:C116"/>
    <mergeCell ref="F4:F5"/>
    <mergeCell ref="E4:E5"/>
    <mergeCell ref="D4:D5"/>
    <mergeCell ref="C4:C5"/>
    <mergeCell ref="B4:B5"/>
    <mergeCell ref="F22:G22"/>
    <mergeCell ref="B40:C40"/>
    <mergeCell ref="F40:G40"/>
    <mergeCell ref="A133:B133"/>
    <mergeCell ref="B132:C132"/>
    <mergeCell ref="A23:B23"/>
    <mergeCell ref="A3:J3"/>
    <mergeCell ref="A6:B6"/>
    <mergeCell ref="B22:C22"/>
    <mergeCell ref="A4:A5"/>
    <mergeCell ref="J4:J5"/>
    <mergeCell ref="H4:I4"/>
    <mergeCell ref="G4:G5"/>
  </mergeCells>
  <phoneticPr fontId="4" type="noConversion"/>
  <pageMargins left="0.59055118110236227" right="0.27559055118110237" top="0.35433070866141736" bottom="0.35433070866141736" header="0.31496062992125984" footer="0.31496062992125984"/>
  <pageSetup paperSize="9" scale="75" orientation="landscape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2019-12-27T07:31:30Z</dcterms:modified>
</cp:coreProperties>
</file>