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<sst xmlns="http://schemas.openxmlformats.org/spreadsheetml/2006/main" count="105" uniqueCount="49">
  <si>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</si>
  <si>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</si>
  <si>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</si>
  <si>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</si>
  <si>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</si>
  <si>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</si>
  <si>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</si>
  <si>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</si>
  <si>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</si>
  <si>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</si>
  <si>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</si>
  <si>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</si>
  <si>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</si>
  <si>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</si>
  <si>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</si>
  <si>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</si>
  <si>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</si>
  <si>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</si>
  <si>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</si>
  <si>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</si>
  <si>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</si>
  <si>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</si>
  <si>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</si>
  <si>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</si>
  <si>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</si>
  <si>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</si>
  <si>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</si>
  <si>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</si>
  <si>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</si>
  <si>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</si>
  <si>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</si>
  <si>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</si>
  <si>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</si>
  <si>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</si>
  <si>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</si>
  <si>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</si>
  <si>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</si>
  <si>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</si>
  <si>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</si>
  <si>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</si>
  <si>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</si>
  <si>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</si>
  <si>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 xml:space="preserve"> 27/2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</si>
  <si>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</si>
  <si>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</si>
  <si>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</si>
  <si>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Показатели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</si>
  <si>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Приложение 5</t>
  </si>
  <si>
    <t xml:space="preserve"> к постановлению администрации Города Томска от от 06.11.2020 № 968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</si>
</sst>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30" t="s">
        <v>47</v>
      </c>
      <c r="T1" s="30"/>
      <c r="U1" s="30"/>
    </row>
    <row r="2" spans="13:21" ht="25.5" customHeight="1">
      <c r="M2" s="16" t="s">
        <v>48</v>
      </c>
      <c r="N2" s="17"/>
      <c r="O2" s="17"/>
      <c r="P2" s="17"/>
      <c r="Q2" s="17"/>
      <c r="R2" s="17"/>
      <c r="S2" s="17"/>
      <c r="T2" s="17"/>
      <c r="U2" s="17"/>
    </row>
    <row r="3" spans="19:21" ht="25.5" customHeight="1">
      <c r="S3" s="19"/>
      <c r="T3" s="19"/>
      <c r="U3" s="19"/>
    </row>
    <row r="4" spans="2:21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5">
      <c r="B5" s="31" t="s">
        <v>44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9" ht="12.75">
      <c r="B7" s="9" t="s">
        <v>0</v>
      </c>
      <c r="C7" s="28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1"/>
      <c r="W7" s="11"/>
      <c r="X7" s="11"/>
      <c r="Y7" s="11"/>
      <c r="Z7" s="3"/>
      <c r="AA7" s="2"/>
      <c r="AB7" s="2"/>
      <c r="AC7" s="2"/>
    </row>
    <row r="8" spans="2:29" ht="26.25">
      <c r="B8" s="9" t="s">
        <v>2</v>
      </c>
      <c r="C8" s="28" t="s">
        <v>25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11"/>
      <c r="W8" s="11"/>
      <c r="X8" s="11"/>
      <c r="Y8" s="11"/>
      <c r="Z8" s="3"/>
      <c r="AA8" s="2"/>
      <c r="AB8" s="2"/>
      <c r="AC8" s="2"/>
    </row>
    <row r="9" spans="2:29" ht="12.75">
      <c r="B9" s="9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11"/>
      <c r="W9" s="11"/>
      <c r="X9" s="11"/>
      <c r="Y9" s="11"/>
      <c r="Z9" s="3"/>
      <c r="AA9" s="2"/>
      <c r="AB9" s="2"/>
      <c r="AC9" s="2"/>
    </row>
    <row r="10" spans="2:29" ht="12.75">
      <c r="B10" s="9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1"/>
      <c r="W10" s="11"/>
      <c r="X10" s="11"/>
      <c r="Y10" s="11"/>
      <c r="Z10" s="3"/>
      <c r="AA10" s="2"/>
      <c r="AB10" s="2"/>
      <c r="AC10" s="2"/>
    </row>
    <row r="11" spans="2:29" ht="25.5" customHeight="1">
      <c r="B11" s="23" t="s">
        <v>5</v>
      </c>
      <c r="C11" s="28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1"/>
      <c r="W11" s="11"/>
      <c r="X11" s="11"/>
      <c r="Y11" s="11"/>
      <c r="Z11" s="3"/>
      <c r="AA11" s="2"/>
      <c r="AB11" s="2"/>
      <c r="AC11" s="2"/>
    </row>
    <row r="12" spans="2:28" ht="25.5" customHeight="1">
      <c r="B12" s="23"/>
      <c r="C12" s="28" t="s">
        <v>45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11"/>
      <c r="W12" s="11"/>
      <c r="X12" s="11"/>
      <c r="Y12" s="11"/>
      <c r="Z12" s="3"/>
      <c r="AA12" s="2"/>
      <c r="AB12" s="2"/>
    </row>
    <row r="13" spans="2:29" ht="25.5" customHeight="1">
      <c r="B13" s="23"/>
      <c r="C13" s="28" t="s">
        <v>29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11"/>
      <c r="W13" s="11"/>
      <c r="X13" s="11"/>
      <c r="Y13" s="11"/>
      <c r="Z13" s="3"/>
      <c r="AA13" s="2"/>
      <c r="AB13" s="2"/>
      <c r="AC13" s="2"/>
    </row>
    <row r="14" spans="2:29" ht="48" customHeight="1">
      <c r="B14" s="23"/>
      <c r="C14" s="28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11"/>
      <c r="W14" s="11"/>
      <c r="X14" s="11"/>
      <c r="Y14" s="11"/>
      <c r="Z14" s="3"/>
      <c r="AA14" s="2"/>
      <c r="AB14" s="2"/>
      <c r="AC14" s="2"/>
    </row>
    <row r="15" spans="2:29" ht="38.25" customHeight="1">
      <c r="B15" s="23" t="s">
        <v>6</v>
      </c>
      <c r="C15" s="6">
        <v>2016</v>
      </c>
      <c r="D15" s="6">
        <v>2017</v>
      </c>
      <c r="E15" s="6">
        <v>2017</v>
      </c>
      <c r="F15" s="6">
        <v>2018</v>
      </c>
      <c r="G15" s="6">
        <v>2018</v>
      </c>
      <c r="H15" s="6">
        <v>2019</v>
      </c>
      <c r="I15" s="6">
        <v>2019</v>
      </c>
      <c r="J15" s="6">
        <v>2020</v>
      </c>
      <c r="K15" s="6">
        <v>2020</v>
      </c>
      <c r="L15" s="6">
        <v>2021</v>
      </c>
      <c r="M15" s="6">
        <v>2021</v>
      </c>
      <c r="N15" s="6">
        <v>2022</v>
      </c>
      <c r="O15" s="6">
        <v>2022</v>
      </c>
      <c r="P15" s="6">
        <v>2023</v>
      </c>
      <c r="Q15" s="6">
        <v>2023</v>
      </c>
      <c r="R15" s="6">
        <v>2024</v>
      </c>
      <c r="S15" s="6">
        <v>2024</v>
      </c>
      <c r="T15" s="6">
        <v>2025</v>
      </c>
      <c r="U15" s="6">
        <v>2025</v>
      </c>
      <c r="V15" s="6">
        <v>2026</v>
      </c>
      <c r="W15" s="6">
        <v>2026</v>
      </c>
      <c r="X15" s="6">
        <v>2027</v>
      </c>
      <c r="Y15" s="6">
        <v>2027</v>
      </c>
      <c r="Z15" s="4"/>
      <c r="AA15" s="2"/>
      <c r="AB15" s="2"/>
      <c r="AC15" s="2"/>
    </row>
    <row r="16" spans="2:29" ht="85.5" customHeight="1">
      <c r="B16" s="23"/>
      <c r="C16" s="6"/>
      <c r="D16" s="7" t="s">
        <v>7</v>
      </c>
      <c r="E16" s="7" t="s">
        <v>8</v>
      </c>
      <c r="F16" s="7" t="s">
        <v>7</v>
      </c>
      <c r="G16" s="7" t="s">
        <v>8</v>
      </c>
      <c r="H16" s="7" t="s">
        <v>7</v>
      </c>
      <c r="I16" s="7" t="s">
        <v>8</v>
      </c>
      <c r="J16" s="7" t="s">
        <v>7</v>
      </c>
      <c r="K16" s="7" t="s">
        <v>8</v>
      </c>
      <c r="L16" s="7" t="s">
        <v>7</v>
      </c>
      <c r="M16" s="7" t="s">
        <v>8</v>
      </c>
      <c r="N16" s="7" t="s">
        <v>7</v>
      </c>
      <c r="O16" s="7" t="s">
        <v>8</v>
      </c>
      <c r="P16" s="7" t="s">
        <v>7</v>
      </c>
      <c r="Q16" s="7" t="s">
        <v>8</v>
      </c>
      <c r="R16" s="7" t="s">
        <v>7</v>
      </c>
      <c r="S16" s="7" t="s">
        <v>8</v>
      </c>
      <c r="T16" s="7" t="s">
        <v>7</v>
      </c>
      <c r="U16" s="7" t="s">
        <v>8</v>
      </c>
      <c r="V16" s="6" t="s">
        <v>7</v>
      </c>
      <c r="W16" s="6" t="s">
        <v>8</v>
      </c>
      <c r="X16" s="6" t="s">
        <v>7</v>
      </c>
      <c r="Y16" s="6" t="s">
        <v>8</v>
      </c>
      <c r="Z16" s="4"/>
      <c r="AA16" s="2"/>
      <c r="AB16" s="2"/>
      <c r="AC16" s="2"/>
    </row>
    <row r="17" spans="2:29" ht="26.25" customHeight="1">
      <c r="B17" s="20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6"/>
      <c r="W17" s="6"/>
      <c r="X17" s="6"/>
      <c r="Y17" s="6"/>
      <c r="Z17" s="4"/>
      <c r="AA17" s="8"/>
      <c r="AB17" s="2"/>
      <c r="AC17" s="2"/>
    </row>
    <row r="18" spans="2:29" ht="79.5">
      <c r="B18" s="5" t="s">
        <v>46</v>
      </c>
      <c r="C18" s="6">
        <v>615</v>
      </c>
      <c r="D18" s="6">
        <v>164</v>
      </c>
      <c r="E18" s="6">
        <v>164</v>
      </c>
      <c r="F18" s="6">
        <v>152</v>
      </c>
      <c r="G18" s="6">
        <v>152</v>
      </c>
      <c r="H18" s="6">
        <v>111</v>
      </c>
      <c r="I18" s="6">
        <v>111</v>
      </c>
      <c r="J18" s="6">
        <v>32</v>
      </c>
      <c r="K18" s="6">
        <v>32</v>
      </c>
      <c r="L18" s="6">
        <v>47</v>
      </c>
      <c r="M18" s="6">
        <v>47</v>
      </c>
      <c r="N18" s="6">
        <v>47</v>
      </c>
      <c r="O18" s="6">
        <v>47</v>
      </c>
      <c r="P18" s="6">
        <v>27</v>
      </c>
      <c r="Q18" s="6">
        <v>0</v>
      </c>
      <c r="R18" s="6">
        <v>27</v>
      </c>
      <c r="S18" s="6">
        <v>0</v>
      </c>
      <c r="T18" s="6">
        <v>27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4"/>
      <c r="AA18" s="2"/>
      <c r="AB18" s="2"/>
      <c r="AC18" s="2"/>
    </row>
    <row r="19" spans="2:29" ht="31.5" customHeight="1">
      <c r="B19" s="32" t="s">
        <v>9</v>
      </c>
      <c r="C19" s="6">
        <v>2016</v>
      </c>
      <c r="D19" s="6">
        <v>2017</v>
      </c>
      <c r="E19" s="6">
        <v>2017</v>
      </c>
      <c r="F19" s="6">
        <v>2018</v>
      </c>
      <c r="G19" s="6">
        <v>2018</v>
      </c>
      <c r="H19" s="6">
        <v>2019</v>
      </c>
      <c r="I19" s="6">
        <v>2019</v>
      </c>
      <c r="J19" s="6">
        <v>2020</v>
      </c>
      <c r="K19" s="6">
        <v>2020</v>
      </c>
      <c r="L19" s="6">
        <v>2021</v>
      </c>
      <c r="M19" s="6">
        <v>2021</v>
      </c>
      <c r="N19" s="6">
        <v>2022</v>
      </c>
      <c r="O19" s="6">
        <v>2022</v>
      </c>
      <c r="P19" s="6">
        <v>2023</v>
      </c>
      <c r="Q19" s="6">
        <v>2023</v>
      </c>
      <c r="R19" s="6">
        <v>2024</v>
      </c>
      <c r="S19" s="6">
        <v>2024</v>
      </c>
      <c r="T19" s="6">
        <v>2025</v>
      </c>
      <c r="U19" s="6">
        <v>2025</v>
      </c>
      <c r="V19" s="6">
        <v>2026</v>
      </c>
      <c r="W19" s="6">
        <v>2026</v>
      </c>
      <c r="X19" s="6">
        <v>2027</v>
      </c>
      <c r="Y19" s="6">
        <v>2027</v>
      </c>
      <c r="Z19" s="4"/>
      <c r="AA19" s="2"/>
      <c r="AB19" s="2"/>
      <c r="AC19" s="2"/>
    </row>
    <row r="20" spans="2:29" ht="84" customHeight="1">
      <c r="B20" s="32"/>
      <c r="C20" s="6"/>
      <c r="D20" s="7" t="s">
        <v>7</v>
      </c>
      <c r="E20" s="7" t="s">
        <v>8</v>
      </c>
      <c r="F20" s="7" t="s">
        <v>7</v>
      </c>
      <c r="G20" s="7" t="s">
        <v>8</v>
      </c>
      <c r="H20" s="7" t="s">
        <v>7</v>
      </c>
      <c r="I20" s="7" t="s">
        <v>8</v>
      </c>
      <c r="J20" s="7" t="s">
        <v>7</v>
      </c>
      <c r="K20" s="7" t="s">
        <v>8</v>
      </c>
      <c r="L20" s="7" t="s">
        <v>7</v>
      </c>
      <c r="M20" s="7" t="s">
        <v>8</v>
      </c>
      <c r="N20" s="7" t="s">
        <v>7</v>
      </c>
      <c r="O20" s="7" t="s">
        <v>8</v>
      </c>
      <c r="P20" s="7" t="s">
        <v>7</v>
      </c>
      <c r="Q20" s="7" t="s">
        <v>8</v>
      </c>
      <c r="R20" s="7" t="s">
        <v>7</v>
      </c>
      <c r="S20" s="7" t="s">
        <v>8</v>
      </c>
      <c r="T20" s="7" t="s">
        <v>7</v>
      </c>
      <c r="U20" s="7" t="s">
        <v>8</v>
      </c>
      <c r="V20" s="6" t="s">
        <v>7</v>
      </c>
      <c r="W20" s="6" t="s">
        <v>8</v>
      </c>
      <c r="X20" s="6" t="s">
        <v>7</v>
      </c>
      <c r="Y20" s="6" t="s">
        <v>8</v>
      </c>
      <c r="Z20" s="4"/>
      <c r="AA20" s="2"/>
      <c r="AB20" s="2"/>
      <c r="AC20" s="2"/>
    </row>
    <row r="21" spans="2:29" ht="29.25" customHeight="1">
      <c r="B21" s="20" t="s">
        <v>45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6"/>
      <c r="W21" s="6"/>
      <c r="X21" s="6"/>
      <c r="Y21" s="6"/>
      <c r="Z21" s="4"/>
      <c r="AA21" s="2"/>
      <c r="AB21" s="2"/>
      <c r="AC21" s="2"/>
    </row>
    <row r="22" spans="2:29" ht="141" customHeight="1">
      <c r="B22" s="5" t="s">
        <v>24</v>
      </c>
      <c r="C22" s="6">
        <v>550</v>
      </c>
      <c r="D22" s="6">
        <v>98</v>
      </c>
      <c r="E22" s="6">
        <v>98</v>
      </c>
      <c r="F22" s="6">
        <v>93</v>
      </c>
      <c r="G22" s="6">
        <v>93</v>
      </c>
      <c r="H22" s="6">
        <v>23</v>
      </c>
      <c r="I22" s="6">
        <v>23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/>
      <c r="W22" s="6"/>
      <c r="X22" s="6"/>
      <c r="Y22" s="6"/>
      <c r="Z22" s="4"/>
      <c r="AA22" s="2"/>
      <c r="AB22" s="2"/>
      <c r="AC22" s="2"/>
    </row>
    <row r="23" spans="2:29" ht="27.75" customHeight="1">
      <c r="B23" s="20" t="s">
        <v>28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6"/>
      <c r="W23" s="6"/>
      <c r="X23" s="6"/>
      <c r="Y23" s="6"/>
      <c r="Z23" s="4"/>
      <c r="AA23" s="2"/>
      <c r="AB23" s="2"/>
      <c r="AC23" s="2"/>
    </row>
    <row r="24" spans="2:29" ht="57">
      <c r="B24" s="5" t="s">
        <v>43</v>
      </c>
      <c r="C24" s="6" t="s">
        <v>30</v>
      </c>
      <c r="D24" s="6" t="s">
        <v>31</v>
      </c>
      <c r="E24" s="6" t="s">
        <v>31</v>
      </c>
      <c r="F24" s="6" t="s">
        <v>32</v>
      </c>
      <c r="G24" s="6" t="s">
        <v>32</v>
      </c>
      <c r="H24" s="6" t="s">
        <v>33</v>
      </c>
      <c r="I24" s="6" t="s">
        <v>33</v>
      </c>
      <c r="J24" s="6" t="s">
        <v>42</v>
      </c>
      <c r="K24" s="6" t="s">
        <v>42</v>
      </c>
      <c r="L24" s="6">
        <v>27</v>
      </c>
      <c r="M24" s="6">
        <v>27</v>
      </c>
      <c r="N24" s="6">
        <v>27</v>
      </c>
      <c r="O24" s="6">
        <v>27</v>
      </c>
      <c r="P24" s="6">
        <v>27</v>
      </c>
      <c r="Q24" s="6">
        <v>0</v>
      </c>
      <c r="R24" s="6">
        <v>27</v>
      </c>
      <c r="S24" s="6">
        <v>0</v>
      </c>
      <c r="T24" s="6">
        <v>27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4"/>
      <c r="AA24" s="2"/>
      <c r="AB24" s="2"/>
      <c r="AC24" s="2"/>
    </row>
    <row r="25" spans="2:29" ht="38.25" customHeight="1">
      <c r="B25" s="20" t="s">
        <v>41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6"/>
      <c r="W25" s="6"/>
      <c r="X25" s="6"/>
      <c r="Y25" s="6"/>
      <c r="Z25" s="4"/>
      <c r="AA25" s="2"/>
      <c r="AB25" s="2"/>
      <c r="AC25" s="2"/>
    </row>
    <row r="26" spans="2:31" ht="153" customHeight="1">
      <c r="B26" s="5" t="s">
        <v>38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40</v>
      </c>
      <c r="I26" s="6">
        <v>40</v>
      </c>
      <c r="J26" s="6">
        <v>5</v>
      </c>
      <c r="K26" s="6">
        <v>5</v>
      </c>
      <c r="L26" s="6">
        <v>20</v>
      </c>
      <c r="M26" s="6">
        <v>20</v>
      </c>
      <c r="N26" s="6">
        <v>20</v>
      </c>
      <c r="O26" s="6">
        <v>20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4"/>
      <c r="AA26" s="18"/>
      <c r="AB26" s="19"/>
      <c r="AC26" s="19"/>
      <c r="AD26" s="19"/>
      <c r="AE26" s="19"/>
    </row>
    <row r="27" spans="2:29" ht="33.75" customHeight="1">
      <c r="B27" s="23" t="s">
        <v>10</v>
      </c>
      <c r="C27" s="26" t="s">
        <v>35</v>
      </c>
      <c r="D27" s="24" t="s">
        <v>11</v>
      </c>
      <c r="E27" s="25"/>
      <c r="F27" s="24" t="s">
        <v>12</v>
      </c>
      <c r="G27" s="25"/>
      <c r="H27" s="24" t="s">
        <v>13</v>
      </c>
      <c r="I27" s="25"/>
      <c r="J27" s="24" t="s">
        <v>14</v>
      </c>
      <c r="K27" s="25"/>
      <c r="L27" s="24" t="s">
        <v>15</v>
      </c>
      <c r="M27" s="2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4"/>
      <c r="AA27" s="2"/>
      <c r="AB27" s="2"/>
      <c r="AC27" s="2"/>
    </row>
    <row r="28" spans="2:29" ht="42.75" customHeight="1">
      <c r="B28" s="23"/>
      <c r="C28" s="27"/>
      <c r="D28" s="6" t="s">
        <v>16</v>
      </c>
      <c r="E28" s="6" t="s">
        <v>17</v>
      </c>
      <c r="F28" s="6" t="s">
        <v>16</v>
      </c>
      <c r="G28" s="6" t="s">
        <v>17</v>
      </c>
      <c r="H28" s="6" t="s">
        <v>16</v>
      </c>
      <c r="I28" s="6" t="s">
        <v>17</v>
      </c>
      <c r="J28" s="6" t="s">
        <v>16</v>
      </c>
      <c r="K28" s="6" t="s">
        <v>17</v>
      </c>
      <c r="L28" s="6" t="s">
        <v>16</v>
      </c>
      <c r="M28" s="6" t="s">
        <v>18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"/>
      <c r="AA28" s="2"/>
      <c r="AB28" s="2"/>
      <c r="AC28" s="2"/>
    </row>
    <row r="29" spans="2:29" ht="27.75" customHeight="1">
      <c r="B29" s="23" t="s">
        <v>26</v>
      </c>
      <c r="C29" s="6">
        <v>2017</v>
      </c>
      <c r="D29" s="12">
        <v>24508.7</v>
      </c>
      <c r="E29" s="12">
        <v>24508.7</v>
      </c>
      <c r="F29" s="12">
        <v>3556.8</v>
      </c>
      <c r="G29" s="12">
        <v>3556.8</v>
      </c>
      <c r="H29" s="12">
        <v>0</v>
      </c>
      <c r="I29" s="12">
        <v>0</v>
      </c>
      <c r="J29" s="12">
        <v>20951.9</v>
      </c>
      <c r="K29" s="12">
        <v>20951.9</v>
      </c>
      <c r="L29" s="12">
        <v>0</v>
      </c>
      <c r="M29" s="12"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"/>
      <c r="AA29" s="2"/>
      <c r="AB29" s="2"/>
      <c r="AC29" s="2"/>
    </row>
    <row r="30" spans="2:29" ht="27.75" customHeight="1">
      <c r="B30" s="23"/>
      <c r="C30" s="6">
        <v>2018</v>
      </c>
      <c r="D30" s="12">
        <v>35049.6</v>
      </c>
      <c r="E30" s="12">
        <v>35049.6</v>
      </c>
      <c r="F30" s="12">
        <v>4228.3</v>
      </c>
      <c r="G30" s="12">
        <v>4228.3</v>
      </c>
      <c r="H30" s="12">
        <v>0</v>
      </c>
      <c r="I30" s="12">
        <v>0</v>
      </c>
      <c r="J30" s="12">
        <v>30821.3</v>
      </c>
      <c r="K30" s="12">
        <v>30821.3</v>
      </c>
      <c r="L30" s="12">
        <v>0</v>
      </c>
      <c r="M30" s="12"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"/>
      <c r="AA30" s="2"/>
      <c r="AB30" s="2"/>
      <c r="AC30" s="2"/>
    </row>
    <row r="31" spans="2:29" ht="25.5" customHeight="1">
      <c r="B31" s="23"/>
      <c r="C31" s="6">
        <v>2019</v>
      </c>
      <c r="D31" s="12">
        <f>SUM(F31+H31+J31+L31)</f>
        <v>49703.9</v>
      </c>
      <c r="E31" s="12">
        <f>SUM(G31+I31+K31+M31)</f>
        <v>49703.9</v>
      </c>
      <c r="F31" s="12">
        <v>4610.2</v>
      </c>
      <c r="G31" s="12">
        <v>4610.2</v>
      </c>
      <c r="H31" s="12">
        <v>0</v>
      </c>
      <c r="I31" s="12">
        <v>0</v>
      </c>
      <c r="J31" s="12">
        <v>3573.7</v>
      </c>
      <c r="K31" s="12">
        <v>3573.7</v>
      </c>
      <c r="L31" s="12">
        <v>41520</v>
      </c>
      <c r="M31" s="12">
        <v>41520</v>
      </c>
      <c r="N31" s="1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"/>
      <c r="AA31" s="2"/>
      <c r="AB31" s="2"/>
      <c r="AC31" s="2"/>
    </row>
    <row r="32" spans="2:29" ht="27" customHeight="1">
      <c r="B32" s="23"/>
      <c r="C32" s="6">
        <v>2020</v>
      </c>
      <c r="D32" s="14">
        <f aca="true" t="shared" si="0" ref="D32:D37">F32+H32+J32</f>
        <v>5480</v>
      </c>
      <c r="E32" s="14">
        <f>G32+I32+L32+K32</f>
        <v>3960</v>
      </c>
      <c r="F32" s="14">
        <v>3960</v>
      </c>
      <c r="G32" s="14">
        <v>3960</v>
      </c>
      <c r="H32" s="14">
        <v>0</v>
      </c>
      <c r="I32" s="14">
        <v>0</v>
      </c>
      <c r="J32" s="14">
        <v>1520</v>
      </c>
      <c r="K32" s="14">
        <v>0</v>
      </c>
      <c r="L32" s="14">
        <v>0</v>
      </c>
      <c r="M32" s="14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4"/>
      <c r="AA32" s="2"/>
      <c r="AB32" s="2"/>
      <c r="AC32" s="2"/>
    </row>
    <row r="33" spans="2:29" ht="24" customHeight="1">
      <c r="B33" s="23"/>
      <c r="C33" s="6">
        <v>2021</v>
      </c>
      <c r="D33" s="14">
        <f t="shared" si="0"/>
        <v>8460</v>
      </c>
      <c r="E33" s="14">
        <f>G33+I33+L33</f>
        <v>5420</v>
      </c>
      <c r="F33" s="14">
        <v>5420</v>
      </c>
      <c r="G33" s="14">
        <v>5420</v>
      </c>
      <c r="H33" s="14">
        <v>0</v>
      </c>
      <c r="I33" s="14">
        <v>0</v>
      </c>
      <c r="J33" s="14">
        <v>3040</v>
      </c>
      <c r="K33" s="14">
        <v>0</v>
      </c>
      <c r="L33" s="14">
        <v>0</v>
      </c>
      <c r="M33" s="14"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/>
      <c r="AA33" s="2"/>
      <c r="AB33" s="2"/>
      <c r="AC33" s="2"/>
    </row>
    <row r="34" spans="2:29" ht="21.75" customHeight="1">
      <c r="B34" s="23"/>
      <c r="C34" s="6">
        <v>2022</v>
      </c>
      <c r="D34" s="14">
        <f t="shared" si="0"/>
        <v>8460</v>
      </c>
      <c r="E34" s="14">
        <f>G34+I34+L34</f>
        <v>5420</v>
      </c>
      <c r="F34" s="14">
        <v>5420</v>
      </c>
      <c r="G34" s="14">
        <v>5420</v>
      </c>
      <c r="H34" s="14">
        <v>0</v>
      </c>
      <c r="I34" s="14">
        <v>0</v>
      </c>
      <c r="J34" s="14">
        <v>3040</v>
      </c>
      <c r="K34" s="14">
        <v>0</v>
      </c>
      <c r="L34" s="14">
        <v>0</v>
      </c>
      <c r="M34" s="14"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/>
      <c r="AA34" s="2"/>
      <c r="AB34" s="2"/>
      <c r="AC34" s="2"/>
    </row>
    <row r="35" spans="2:29" ht="26.25" customHeight="1">
      <c r="B35" s="23"/>
      <c r="C35" s="6">
        <v>2023</v>
      </c>
      <c r="D35" s="14">
        <f t="shared" si="0"/>
        <v>7760</v>
      </c>
      <c r="E35" s="14">
        <f>G35+I35+L35</f>
        <v>3098.4</v>
      </c>
      <c r="F35" s="14">
        <v>4720</v>
      </c>
      <c r="G35" s="14">
        <v>3098.4</v>
      </c>
      <c r="H35" s="12">
        <v>0</v>
      </c>
      <c r="I35" s="12">
        <v>0</v>
      </c>
      <c r="J35" s="12">
        <v>3040</v>
      </c>
      <c r="K35" s="12">
        <v>0</v>
      </c>
      <c r="L35" s="12">
        <v>0</v>
      </c>
      <c r="M35" s="12"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/>
      <c r="AA35" s="2"/>
      <c r="AB35" s="2"/>
      <c r="AC35" s="2"/>
    </row>
    <row r="36" spans="2:29" ht="24" customHeight="1">
      <c r="B36" s="23"/>
      <c r="C36" s="6">
        <v>2024</v>
      </c>
      <c r="D36" s="14">
        <f t="shared" si="0"/>
        <v>56300</v>
      </c>
      <c r="E36" s="14">
        <f>G36+I36+L36</f>
        <v>56300</v>
      </c>
      <c r="F36" s="12">
        <v>56300</v>
      </c>
      <c r="G36" s="12">
        <v>56300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/>
      <c r="AA36" s="2"/>
      <c r="AB36" s="2"/>
      <c r="AC36" s="2"/>
    </row>
    <row r="37" spans="2:29" ht="29.25" customHeight="1">
      <c r="B37" s="23"/>
      <c r="C37" s="6">
        <v>2025</v>
      </c>
      <c r="D37" s="14">
        <f t="shared" si="0"/>
        <v>59200</v>
      </c>
      <c r="E37" s="14">
        <f>G37+I37+L37</f>
        <v>59200</v>
      </c>
      <c r="F37" s="12">
        <v>59200</v>
      </c>
      <c r="G37" s="12">
        <v>59200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4"/>
      <c r="AA37" s="2"/>
      <c r="AB37" s="2"/>
      <c r="AC37" s="2"/>
    </row>
    <row r="38" spans="2:29" ht="27" customHeight="1">
      <c r="B38" s="23"/>
      <c r="C38" s="6" t="s">
        <v>19</v>
      </c>
      <c r="D38" s="12">
        <f>SUM(D29:D37)</f>
        <v>254922.2</v>
      </c>
      <c r="E38" s="12">
        <f>SUM(E29:E37)</f>
        <v>242660.6</v>
      </c>
      <c r="F38" s="12">
        <f aca="true" t="shared" si="1" ref="F38:M38">SUM(F29:F37)</f>
        <v>147415.3</v>
      </c>
      <c r="G38" s="12">
        <f t="shared" si="1"/>
        <v>145793.7</v>
      </c>
      <c r="H38" s="12">
        <f t="shared" si="1"/>
        <v>0</v>
      </c>
      <c r="I38" s="12">
        <f t="shared" si="1"/>
        <v>0</v>
      </c>
      <c r="J38" s="12">
        <f>SUM(J29:J37)</f>
        <v>65986.9</v>
      </c>
      <c r="K38" s="12">
        <f>SUM(K29:K37)</f>
        <v>55346.899999999994</v>
      </c>
      <c r="L38" s="12">
        <f t="shared" si="1"/>
        <v>41520</v>
      </c>
      <c r="M38" s="12">
        <f t="shared" si="1"/>
        <v>41520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/>
      <c r="AA38" s="2"/>
      <c r="AB38" s="2"/>
      <c r="AC38" s="2"/>
    </row>
    <row r="39" spans="2:29" ht="26.25">
      <c r="B39" s="9" t="s">
        <v>20</v>
      </c>
      <c r="C39" s="28" t="s">
        <v>21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1"/>
      <c r="W39" s="11"/>
      <c r="X39" s="11"/>
      <c r="Y39" s="11"/>
      <c r="Z39" s="3"/>
      <c r="AA39" s="2"/>
      <c r="AB39" s="2"/>
      <c r="AC39" s="2"/>
    </row>
    <row r="40" spans="2:29" ht="66">
      <c r="B40" s="9" t="s">
        <v>36</v>
      </c>
      <c r="C40" s="28" t="s">
        <v>39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1"/>
      <c r="W40" s="11"/>
      <c r="X40" s="11"/>
      <c r="Y40" s="11"/>
      <c r="Z40" s="3"/>
      <c r="AA40" s="2"/>
      <c r="AB40" s="2"/>
      <c r="AC40" s="2"/>
    </row>
    <row r="41" spans="2:29" ht="39">
      <c r="B41" s="9" t="s">
        <v>22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1"/>
      <c r="W41" s="11"/>
      <c r="X41" s="11"/>
      <c r="Y41" s="11"/>
      <c r="Z41" s="3"/>
      <c r="AA41" s="2"/>
      <c r="AB41" s="2"/>
      <c r="AC41" s="2"/>
    </row>
    <row r="42" spans="2:29" ht="26.25">
      <c r="B42" s="9" t="s">
        <v>23</v>
      </c>
      <c r="C42" s="28" t="s">
        <v>34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1"/>
      <c r="W42" s="11"/>
      <c r="X42" s="11"/>
      <c r="Y42" s="11"/>
      <c r="Z42" s="3"/>
      <c r="AA42" s="2"/>
      <c r="AB42" s="2"/>
      <c r="AC42" s="2"/>
    </row>
    <row r="43" spans="2:29" ht="60" customHeight="1">
      <c r="B43" s="15" t="s">
        <v>27</v>
      </c>
      <c r="C43" s="28" t="s">
        <v>34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8"/>
      <c r="W43" s="8"/>
      <c r="X43" s="8"/>
      <c r="Y43" s="8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C40:U40"/>
    <mergeCell ref="B17:U17"/>
    <mergeCell ref="H27:I27"/>
    <mergeCell ref="J27:K27"/>
    <mergeCell ref="C43:U43"/>
    <mergeCell ref="B25:U25"/>
    <mergeCell ref="C41:U41"/>
    <mergeCell ref="C42:U42"/>
    <mergeCell ref="B27:B28"/>
    <mergeCell ref="B29:B38"/>
    <mergeCell ref="S1:U1"/>
    <mergeCell ref="C10:U10"/>
    <mergeCell ref="S3:U3"/>
    <mergeCell ref="B5:U5"/>
    <mergeCell ref="C7:U7"/>
    <mergeCell ref="C39:U39"/>
    <mergeCell ref="B19:B20"/>
    <mergeCell ref="C11:U11"/>
    <mergeCell ref="C12:U12"/>
    <mergeCell ref="C13:U13"/>
    <mergeCell ref="L27:M27"/>
    <mergeCell ref="C27:C28"/>
    <mergeCell ref="D27:E27"/>
    <mergeCell ref="F27:G27"/>
    <mergeCell ref="C14:U14"/>
    <mergeCell ref="B4:U4"/>
    <mergeCell ref="C8:U8"/>
    <mergeCell ref="C9:U9"/>
    <mergeCell ref="M2:U2"/>
    <mergeCell ref="AA26:AE26"/>
    <mergeCell ref="B23:U23"/>
    <mergeCell ref="B21:U21"/>
    <mergeCell ref="B11:B14"/>
    <mergeCell ref="B15:B1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2020-11-06T02:41:48Z</cp:lastPrinted>
  <dcterms:created xsi:type="dcterms:W3CDTF">2007-01-31T11:43:07Z</dcterms:created>
  <dcterms:modified xsi:type="dcterms:W3CDTF">2020-11-09T03:37:58Z</dcterms:modified>
  <cp:category/>
  <cp:version/>
  <cp:contentType/>
  <cp:contentStatus/>
</cp:coreProperties>
</file>