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Лист1!$A$1:$X$79</definedName>
  </definedNames>
  <calcPr calcId="125725"/>
</workbook>
</file>

<file path=xl/calcChain.xml><?xml version="1.0" encoding="utf-8"?>
<calcChain xmlns="http://schemas.openxmlformats.org/spreadsheetml/2006/main">
  <c r="K44" i="1"/>
  <c r="X24"/>
  <c r="V24"/>
  <c r="U24"/>
  <c r="T24"/>
  <c r="S24"/>
  <c r="R24"/>
  <c r="P24"/>
  <c r="O24"/>
  <c r="M24"/>
</calcChain>
</file>

<file path=xl/comments1.xml><?xml version="1.0" encoding="utf-8"?>
<comments xmlns="http://schemas.openxmlformats.org/spreadsheetml/2006/main">
  <authors>
    <author>indukaev</author>
    <author>natasha</author>
    <author>GUBINI</author>
    <author>zsv</author>
  </authors>
  <commentList>
    <comment ref="I21" authorId="0">
      <text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
</t>
        </r>
      </text>
    </comment>
    <comment ref="J21" authorId="0">
      <text>
        <r>
          <rPr>
            <sz val="9"/>
            <color indexed="81"/>
            <rFont val="Tahoma"/>
            <family val="2"/>
            <charset val="204"/>
          </rPr>
      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1 км.</t>
        </r>
      </text>
    </comment>
    <comment ref="K21" authorId="0">
      <text>
        <r>
          <rPr>
            <sz val="9"/>
            <color indexed="81"/>
            <rFont val="Tahoma"/>
            <family val="2"/>
            <charset val="204"/>
          </rPr>
          <t>пос. Киргизка (2000 м.) + ул. Черноморская  (в сторону жилого дома № 28/2) (100 м) + ул. Омская (96 м.)</t>
        </r>
      </text>
    </comment>
    <comment ref="M21" authorId="0">
      <text>
        <r>
          <rPr>
            <sz val="9"/>
            <color indexed="81"/>
            <rFont val="Tahoma"/>
            <family val="2"/>
            <charset val="204"/>
          </rPr>
          <t>1) 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 - 1 000,0 м.</t>
        </r>
      </text>
    </comment>
    <comment ref="N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 - 1 000,0 м.</t>
        </r>
      </text>
    </comment>
    <comment ref="O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 - 5 155,3 м
           </t>
        </r>
      </text>
    </comment>
    <comment ref="Q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 - 600,0 м.
2) д. Лоскутово: пер. Ракетный; ул. Трактовая; ул. Новая - 500,0 м.
3) 1) Водоснабжение пос. Наука - 12 704,0 м.
4) 2)1-ая Усть-Киргизка,  2-ая Усть-Киргизка,  3-я Усть-Киргизка,  4-я Усть-Киргизка,   5-я Усть-Киргизка,  ул. Жигулевская, проезд Жигулевский - 2 731,0 м
5) Водоснабжение пос. Залесье - 9 500,0 м</t>
        </r>
      </text>
    </comment>
    <comment ref="S21" authorId="2">
      <text>
        <r>
          <rPr>
            <b/>
            <sz val="9"/>
            <color indexed="81"/>
            <rFont val="Tahoma"/>
            <family val="2"/>
            <charset val="204"/>
          </rPr>
          <t>GUBINI:</t>
        </r>
        <r>
          <rPr>
            <sz val="9"/>
            <color indexed="81"/>
            <rFont val="Tahoma"/>
            <family val="2"/>
            <charset val="204"/>
          </rPr>
          <t xml:space="preserve">
1) ул. Севастопольская, 11, 15, 17, 19, пер. Добролюбова, 20-49 3000,0 м.
2) ул. Омская -96,0 м   
3) с. Дзержинское ул.Малая Больничная, -522,2 м.
4) с. Дзержинское пер.Дзержинский - 1 094,7 м  
5) ул. Черноморская  (в сторону жилого дома № 28/2) - 100 м.
6) ул. Шпальная, ул. Строевая, пер. Строительный, пер. Ангарский, ул. Бийская - 697,82 м         </t>
        </r>
      </text>
    </comment>
    <comment ref="U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 - 5 000,0 м
2) пос.Кузовлево, пер.Тихий, ул.Советская, ул.Пионерская – 650,0 м
3) пер.Анжерский; ул. Ангарская (от ул.Ялтинская до пер. Чаинский, ул. Грибоедова, пер. Радищева) – 3 000,0 м.
4)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 – 12 000,0 м
5) п. Нижний Склад:ул.Нижне-Складская; пер. Нижне-Складской; пр. Нижне-Складской; ул. Сплавная; пер. 2-ой Сплавной; пер. 3-й Сплавной; ул. Левобережная; пер. Левобережный – 1 300,0 м.
6) п. Просторный:ул. Спокойная, п.Осинки;  ул.Бархатная;  тупик Михайловский;                          ул.Черниговская;  ул.Онежская; ул.Благодатная; ул.Петербуржская;                             ул.Изумрудная;  ул.Янтарная; пер.Соловьиный;  бульвар Зелёный;                             ул.Арктическая; ул.Астраханская – 4 500,0 м
7) пос.Штамово – 3 000,0 м.
8) д. Аникино: ул. Басандайская; пер. 1-й Аникинский; пер. 2-й Аникинский; пер. 3-й Аникинский; тупик 4-й Аникин-ский; пер. 5-й Аникинский. – 1 400,0 м.
9) ул. Ленинградская,  пер. Ставропольский, ул. Томская, ул.Центральная, пер.Шегарский, ул.Усть-Керепеть – 1 350,0 м.
10) ул. Чулымский тракт – 1 400,0 м
11) пер. Днепровский – 480,0 м
12) пер. Путевой – 360,0 м
13) ул. Научная – 400,0 м
14) пр. Научный – 110,0 м
15) пер. Рабочий – 50,0 м
16) ул. Северо-Каштачная – 240,0 м
17) ул. Войлочная – 240,0 м
18) пер. Ботанический – 275,0 м
19) пер. Энергетический, 3, 7; - 50,0 м.
20) пер. Юрточный, 5, 14, 20, 24, 24 а, 32; - 90,0 м.
21) проезд Кольцевой – 1 000,0 м.
22) ул. Ярославская, 13, 17, 19, 23, 25, 26, 29, 32; - 80,0м.
23) ул. Пропиточная – 240,0 м.
24) ул. Крепежная – 160,0м.
25) пер. Стрелочный -180,0м.
26) ул. Нарымская – 240,0 м.
27) ул. Блок-Пост – 500,0 м.
28) пер. Обской – 110,0м.
29) ул. Игарская – 1 130,0 м.
30) ул. Новороссийская – 80,0 м.
31) пер. Брусничный – 60,0 м.
32) пер. Ростовский – 550,0 м.
33) пер. Туристский – 210,0 м.
34) ул. Оренбургская -230,0 м.
35) ул. Мостовая – 206,0 м.
36) пер. Тупиковый -100,0 м.
37) пер. Просторный – 180,0 м.
38) пер. Камский – 810,0 м.
39) пер. Светлый – 340,0 м.
40) пер. Новостанционный -670,0 м.
41) пер. Целинный – 320,0 м.
42) ул. Героев Чубаровцев – 550,0 м.
43) пер. Зеленый – 200,0 м.
44) ул. Кубанская – 400,0 м.
45) пер. Парабельский – 350,0 м.
46) пос. Предтеченск, ул. Вокзальная, 4,5,7,10,11,12 – 850,0 м.
</t>
        </r>
      </text>
    </comment>
    <comment ref="W21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пос.Росинка, ул.Благовещенская, ул.Озёрная -2 150,0 м.
2) ул.Первомайская до домов 171, 173, 109, 110, 113 – 500,0 м.
3) пос. Хромовка – 2100,0 м.
4) п. Апрель: ул. Успенского; ул. Листопадная; ул. Кибернетиков; проезд Ягодный; ул. М. Орлова; проезд Горный; проезд Геологов – 5 000,0 м.
5) пер. Чаинский, ул. Крымская – 300,0 м.
6) ул. Географическая – 210,0 м.
7) д. Эушта: ул. Береговая; ул. Фрунзе; ул. Школьная; ул. Совхозная; пер. Новый; пер. Рабочий; ул. Тояна; пер. Кооперативный; ул. Клубная – 1 300,0 м.
8) пер. Березовский,  пер.Барабинский, пер. Донской, ул. Обская – 1 700,0 м.
9) п. Геологов – 700,0 м.
10) ул. Красногвардейская, ул. Павлова, ул. Калинина, ул. Победы, пер. Революционный, ул. Революционная – 360,0 м.
11) Строительство водовода 9а в г.Томске, втом числе приобритение проектной документации – 1 шт.
</t>
        </r>
      </text>
    </comment>
    <comment ref="K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L22" authorId="0">
      <text>
        <r>
          <rPr>
            <sz val="9"/>
            <color indexed="81"/>
            <rFont val="Tahoma"/>
            <family val="2"/>
            <charset val="204"/>
          </rPr>
          <t>Строительство сетей канализации по ул. Куйбышева, Григорьева, А. Невского (по решение судов) 1,5 км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1)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 - 1 000,0 м. 
</t>
        </r>
      </text>
    </comment>
    <comment ref="I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J24" authorId="0">
      <text>
        <r>
          <rPr>
            <sz val="9"/>
            <color indexed="81"/>
            <rFont val="Tahoma"/>
            <family val="2"/>
            <charset val="204"/>
          </rPr>
          <t>Реконструкция канализационных очистных сооружений в с. Тимирязевское (решение судов)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Строительство сетей канализации по ул. Куйбышева, Григорьева, А. Невского (по решение судов)</t>
        </r>
      </text>
    </comment>
    <comment ref="M28" authorId="3">
      <text>
        <r>
          <rPr>
            <b/>
            <sz val="9"/>
            <color indexed="81"/>
            <rFont val="Tahoma"/>
            <family val="2"/>
            <charset val="204"/>
          </rPr>
          <t>zsv: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<sst xmlns="http://schemas.openxmlformats.org/spreadsheetml/2006/main" count="166" uniqueCount="89">
  <si>
    <t>Куратор подпрограммы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</si>
  <si>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</si>
  <si>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</si>
  <si>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</si>
  <si>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</si>
  <si>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</si>
  <si>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</si>
  <si>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Задачи подпрограммы</t>
  </si>
  <si>
    <t xml:space="preserve">Цель: Модернизация и развитие инженерной инфраструктуры 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</si>
  <si>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</si>
  <si>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</si>
  <si>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</si>
  <si>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</si>
  <si>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</si>
  <si>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</si>
  <si>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</si>
  <si>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</si>
  <si>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</si>
  <si>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</si>
  <si>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</si>
  <si>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</si>
  <si>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</si>
  <si>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</si>
  <si>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</si>
  <si>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</si>
  <si>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</si>
  <si>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</si>
  <si>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</si>
  <si>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</si>
  <si>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</si>
  <si>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</si>
  <si>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</si>
  <si>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</si>
  <si>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</si>
  <si>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</si>
  <si>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</si>
  <si>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</si>
  <si>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</si>
  <si>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</si>
  <si>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</si>
  <si>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</si>
  <si>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</si>
  <si>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</si>
  <si>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</si>
  <si>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</si>
  <si>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</si>
  <si>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</si>
  <si>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</si>
  <si>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</si>
  <si>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</si>
  <si>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</si>
  <si>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</si>
  <si>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</si>
  <si>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</si>
  <si>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</si>
  <si>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</si>
  <si>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</si>
  <si>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</si>
  <si>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</si>
  <si>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</si>
  <si>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</si>
  <si>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</si>
  <si>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</si>
  <si>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</si>
  <si>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</si>
  <si>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</si>
  <si>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</si>
  <si>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</si>
  <si>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</si>
  <si>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</si>
  <si>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</si>
  <si>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</si>
  <si>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t>2020 год</t>
  </si>
  <si>
    <t>2021 год</t>
  </si>
  <si>
    <t>2022 год</t>
  </si>
  <si>
    <t>2023 год</t>
  </si>
  <si>
    <t>2024 год</t>
  </si>
  <si>
    <t>2025 год</t>
  </si>
  <si>
    <t>2015 -  2025 гг.</t>
  </si>
  <si>
    <t>«Развитие инженерной инфраструктуры на 2015-2025 годы»</t>
  </si>
  <si>
    <t>Протяженность вновь построенных, реконструированных  сетей  ливневой канализации, км</t>
  </si>
  <si>
    <t>Показатель введен с 01.01.2018 года</t>
  </si>
  <si>
    <t xml:space="preserve"> I.      ПАСПОРТ ПОДПРОГРАММЫ</t>
  </si>
  <si>
    <t>Цель подпрограммы (соответствует  задаче  муниципальной программы)</t>
  </si>
  <si>
    <t>Заместитель Мэра Города Томска - начальник департамента городского хозяйства администрации Города Томска</t>
  </si>
  <si>
    <t>Показатель отменен с 2020 года</t>
  </si>
  <si>
    <t>Доля жителей муниципального образования «Город Томск», обеспеченных питьевой водой из систем централизованного водоснабжения надлежащего качества, %</t>
  </si>
  <si>
    <t>Показатель введен с 2020 года</t>
  </si>
  <si>
    <t>всего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</si>
</sst>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00"/>
    <numFmt numFmtId="168" formatCode="0.000"/>
  </numFmts>
  <fonts count="8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79"/>
  <sheetViews>
    <sheetView tabSelected="1" view="pageBreakPreview" topLeftCell="A28" zoomScale="80" zoomScaleNormal="100" zoomScaleSheetLayoutView="80" workbookViewId="0">
      <selection activeCell="O45" sqref="O45"/>
    </sheetView>
  </sheetViews>
  <sheetFormatPr defaultRowHeight="15.75"/>
  <cols>
    <col min="1" max="1" width="38.85546875" style="3" customWidth="1"/>
    <col min="2" max="2" width="9.140625" style="3"/>
    <col min="3" max="4" width="14.28515625" style="3" customWidth="1"/>
    <col min="5" max="5" width="15.140625" style="3" customWidth="1"/>
    <col min="6" max="6" width="12.85546875" style="3" customWidth="1"/>
    <col min="7" max="7" width="10.7109375" style="3" customWidth="1"/>
    <col min="8" max="8" width="13" style="3" customWidth="1"/>
    <col min="9" max="9" width="11.5703125" style="3" customWidth="1"/>
    <col min="10" max="11" width="13.42578125" style="3" customWidth="1"/>
    <col min="12" max="12" width="9.28515625" style="3" bestFit="1" customWidth="1"/>
    <col min="13" max="14" width="9.140625" style="25"/>
    <col min="15" max="18" width="9.140625" style="3"/>
    <col min="19" max="19" width="10.7109375" style="3" customWidth="1"/>
    <col min="20" max="16384" width="9.140625" style="3"/>
  </cols>
  <sheetData>
    <row r="3" spans="1:24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>
      <c r="A4" s="64" t="s">
        <v>79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6" spans="1:24" ht="31.5" customHeight="1">
      <c r="A6" s="4" t="s">
        <v>0</v>
      </c>
      <c r="B6" s="65" t="s">
        <v>84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36" customHeight="1">
      <c r="A7" s="4" t="s">
        <v>1</v>
      </c>
      <c r="B7" s="66" t="s">
        <v>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30.75" customHeight="1">
      <c r="A8" s="4" t="s">
        <v>3</v>
      </c>
      <c r="B8" s="66" t="s">
        <v>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33" customHeight="1">
      <c r="A9" s="4" t="s">
        <v>5</v>
      </c>
      <c r="B9" s="66" t="s">
        <v>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38.25" customHeight="1">
      <c r="A10" s="20" t="s">
        <v>83</v>
      </c>
      <c r="B10" s="37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" customHeight="1">
      <c r="A11" s="5" t="s">
        <v>7</v>
      </c>
      <c r="B11" s="37" t="s">
        <v>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5" customHeight="1">
      <c r="A12" s="5"/>
      <c r="B12" s="37" t="s">
        <v>26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15" customHeight="1">
      <c r="A13" s="21"/>
      <c r="B13" s="37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>
      <c r="A14" s="35" t="s">
        <v>9</v>
      </c>
      <c r="B14" s="36" t="s">
        <v>10</v>
      </c>
      <c r="C14" s="38" t="s">
        <v>11</v>
      </c>
      <c r="D14" s="38"/>
      <c r="E14" s="38" t="s">
        <v>12</v>
      </c>
      <c r="F14" s="38"/>
      <c r="G14" s="38" t="s">
        <v>13</v>
      </c>
      <c r="H14" s="38"/>
      <c r="I14" s="38" t="s">
        <v>14</v>
      </c>
      <c r="J14" s="38"/>
      <c r="K14" s="38" t="s">
        <v>15</v>
      </c>
      <c r="L14" s="38"/>
      <c r="M14" s="39" t="s">
        <v>72</v>
      </c>
      <c r="N14" s="39"/>
      <c r="O14" s="38" t="s">
        <v>73</v>
      </c>
      <c r="P14" s="38"/>
      <c r="Q14" s="38" t="s">
        <v>74</v>
      </c>
      <c r="R14" s="38"/>
      <c r="S14" s="38" t="s">
        <v>75</v>
      </c>
      <c r="T14" s="38"/>
      <c r="U14" s="38" t="s">
        <v>76</v>
      </c>
      <c r="V14" s="38"/>
      <c r="W14" s="38" t="s">
        <v>77</v>
      </c>
      <c r="X14" s="38"/>
    </row>
    <row r="15" spans="1:24" ht="126">
      <c r="A15" s="35"/>
      <c r="B15" s="36"/>
      <c r="C15" s="18" t="s">
        <v>16</v>
      </c>
      <c r="D15" s="18" t="s">
        <v>17</v>
      </c>
      <c r="E15" s="18" t="s">
        <v>16</v>
      </c>
      <c r="F15" s="18" t="s">
        <v>17</v>
      </c>
      <c r="G15" s="18" t="s">
        <v>16</v>
      </c>
      <c r="H15" s="18" t="s">
        <v>17</v>
      </c>
      <c r="I15" s="18" t="s">
        <v>16</v>
      </c>
      <c r="J15" s="18" t="s">
        <v>17</v>
      </c>
      <c r="K15" s="18" t="s">
        <v>16</v>
      </c>
      <c r="L15" s="18" t="s">
        <v>17</v>
      </c>
      <c r="M15" s="23" t="s">
        <v>16</v>
      </c>
      <c r="N15" s="23" t="s">
        <v>17</v>
      </c>
      <c r="O15" s="18" t="s">
        <v>16</v>
      </c>
      <c r="P15" s="18" t="s">
        <v>17</v>
      </c>
      <c r="Q15" s="18" t="s">
        <v>16</v>
      </c>
      <c r="R15" s="18" t="s">
        <v>17</v>
      </c>
      <c r="S15" s="18" t="s">
        <v>16</v>
      </c>
      <c r="T15" s="18" t="s">
        <v>17</v>
      </c>
      <c r="U15" s="18" t="s">
        <v>16</v>
      </c>
      <c r="V15" s="18" t="s">
        <v>17</v>
      </c>
      <c r="W15" s="18" t="s">
        <v>16</v>
      </c>
      <c r="X15" s="18" t="s">
        <v>17</v>
      </c>
    </row>
    <row r="16" spans="1:24" ht="54" customHeight="1">
      <c r="A16" s="22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94.5">
      <c r="A17" s="17" t="s">
        <v>19</v>
      </c>
      <c r="B17" s="26">
        <v>1</v>
      </c>
      <c r="C17" s="26">
        <v>0.74</v>
      </c>
      <c r="D17" s="26">
        <v>0.74</v>
      </c>
      <c r="E17" s="26">
        <v>2.19</v>
      </c>
      <c r="F17" s="26">
        <v>2.19</v>
      </c>
      <c r="G17" s="26">
        <v>2.5299999999999998</v>
      </c>
      <c r="H17" s="26">
        <v>2.5299999999999998</v>
      </c>
      <c r="I17" s="26">
        <v>2.87</v>
      </c>
      <c r="J17" s="26">
        <v>2.87</v>
      </c>
      <c r="K17" s="26">
        <v>6.46</v>
      </c>
      <c r="L17" s="26">
        <v>3.52</v>
      </c>
      <c r="M17" s="26">
        <v>7.03</v>
      </c>
      <c r="N17" s="26">
        <v>1.83</v>
      </c>
      <c r="O17" s="26">
        <v>2.94</v>
      </c>
      <c r="P17" s="26">
        <v>0</v>
      </c>
      <c r="Q17" s="26">
        <v>5.15</v>
      </c>
      <c r="R17" s="26">
        <v>0.15</v>
      </c>
      <c r="S17" s="26">
        <v>23.3</v>
      </c>
      <c r="T17" s="26">
        <v>0</v>
      </c>
      <c r="U17" s="26">
        <v>6.3</v>
      </c>
      <c r="V17" s="26">
        <v>0</v>
      </c>
      <c r="W17" s="26">
        <v>0.72</v>
      </c>
      <c r="X17" s="26">
        <v>0</v>
      </c>
    </row>
    <row r="18" spans="1:24">
      <c r="A18" s="35" t="s">
        <v>20</v>
      </c>
      <c r="B18" s="36" t="s">
        <v>10</v>
      </c>
      <c r="C18" s="38" t="s">
        <v>11</v>
      </c>
      <c r="D18" s="38"/>
      <c r="E18" s="38" t="s">
        <v>12</v>
      </c>
      <c r="F18" s="38"/>
      <c r="G18" s="38" t="s">
        <v>13</v>
      </c>
      <c r="H18" s="38"/>
      <c r="I18" s="38" t="s">
        <v>14</v>
      </c>
      <c r="J18" s="38"/>
      <c r="K18" s="38" t="s">
        <v>15</v>
      </c>
      <c r="L18" s="38"/>
      <c r="M18" s="39" t="s">
        <v>72</v>
      </c>
      <c r="N18" s="39"/>
      <c r="O18" s="38" t="s">
        <v>73</v>
      </c>
      <c r="P18" s="38"/>
      <c r="Q18" s="38" t="s">
        <v>74</v>
      </c>
      <c r="R18" s="38"/>
      <c r="S18" s="38" t="s">
        <v>75</v>
      </c>
      <c r="T18" s="38"/>
      <c r="U18" s="38" t="s">
        <v>76</v>
      </c>
      <c r="V18" s="38"/>
      <c r="W18" s="38" t="s">
        <v>77</v>
      </c>
      <c r="X18" s="38"/>
    </row>
    <row r="19" spans="1:24" ht="135.75" customHeight="1">
      <c r="A19" s="35"/>
      <c r="B19" s="36"/>
      <c r="C19" s="18" t="s">
        <v>16</v>
      </c>
      <c r="D19" s="18" t="s">
        <v>17</v>
      </c>
      <c r="E19" s="18" t="s">
        <v>16</v>
      </c>
      <c r="F19" s="18" t="s">
        <v>17</v>
      </c>
      <c r="G19" s="18" t="s">
        <v>16</v>
      </c>
      <c r="H19" s="18" t="s">
        <v>17</v>
      </c>
      <c r="I19" s="18" t="s">
        <v>16</v>
      </c>
      <c r="J19" s="18" t="s">
        <v>17</v>
      </c>
      <c r="K19" s="18" t="s">
        <v>16</v>
      </c>
      <c r="L19" s="18" t="s">
        <v>17</v>
      </c>
      <c r="M19" s="23" t="s">
        <v>16</v>
      </c>
      <c r="N19" s="23" t="s">
        <v>17</v>
      </c>
      <c r="O19" s="18" t="s">
        <v>16</v>
      </c>
      <c r="P19" s="18" t="s">
        <v>17</v>
      </c>
      <c r="Q19" s="18" t="s">
        <v>16</v>
      </c>
      <c r="R19" s="18" t="s">
        <v>17</v>
      </c>
      <c r="S19" s="18" t="s">
        <v>16</v>
      </c>
      <c r="T19" s="18" t="s">
        <v>17</v>
      </c>
      <c r="U19" s="18" t="s">
        <v>16</v>
      </c>
      <c r="V19" s="18" t="s">
        <v>17</v>
      </c>
      <c r="W19" s="18" t="s">
        <v>16</v>
      </c>
      <c r="X19" s="18" t="s">
        <v>17</v>
      </c>
    </row>
    <row r="20" spans="1:24" ht="78.75">
      <c r="A20" s="22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4"/>
      <c r="N20" s="24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7.25">
      <c r="A21" s="17" t="s">
        <v>22</v>
      </c>
      <c r="B21" s="23">
        <v>7.38</v>
      </c>
      <c r="C21" s="23">
        <v>0.42</v>
      </c>
      <c r="D21" s="23">
        <v>0.42</v>
      </c>
      <c r="E21" s="23">
        <v>0</v>
      </c>
      <c r="F21" s="23">
        <v>0</v>
      </c>
      <c r="G21" s="23">
        <v>2.4180000000000001</v>
      </c>
      <c r="H21" s="23">
        <v>2.4180000000000001</v>
      </c>
      <c r="I21" s="23">
        <v>0</v>
      </c>
      <c r="J21" s="23">
        <v>0</v>
      </c>
      <c r="K21" s="23">
        <v>0</v>
      </c>
      <c r="L21" s="23">
        <v>0</v>
      </c>
      <c r="M21" s="27">
        <v>0</v>
      </c>
      <c r="N21" s="27">
        <v>0</v>
      </c>
      <c r="O21" s="27">
        <v>1</v>
      </c>
      <c r="P21" s="27">
        <v>1</v>
      </c>
      <c r="Q21" s="28">
        <v>12.231</v>
      </c>
      <c r="R21" s="27">
        <v>0</v>
      </c>
      <c r="S21" s="29">
        <v>3.5971200000000003</v>
      </c>
      <c r="T21" s="27">
        <v>0</v>
      </c>
      <c r="U21" s="30">
        <v>8.1553000000000004</v>
      </c>
      <c r="V21" s="27">
        <v>0</v>
      </c>
      <c r="W21" s="28">
        <v>58.040999999999997</v>
      </c>
      <c r="X21" s="27">
        <v>0</v>
      </c>
    </row>
    <row r="22" spans="1:24" ht="47.25">
      <c r="A22" s="17" t="s">
        <v>23</v>
      </c>
      <c r="B22" s="23">
        <v>1.6</v>
      </c>
      <c r="C22" s="23">
        <v>0.7</v>
      </c>
      <c r="D22" s="23">
        <v>0.7</v>
      </c>
      <c r="E22" s="23">
        <v>1.87</v>
      </c>
      <c r="F22" s="23">
        <v>1.87</v>
      </c>
      <c r="G22" s="23">
        <v>0.63800000000000001</v>
      </c>
      <c r="H22" s="23">
        <v>0.63800000000000001</v>
      </c>
      <c r="I22" s="23">
        <v>0</v>
      </c>
      <c r="J22" s="23">
        <v>0</v>
      </c>
      <c r="K22" s="23">
        <v>0</v>
      </c>
      <c r="L22" s="23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31">
        <v>1</v>
      </c>
      <c r="X22" s="27">
        <v>0</v>
      </c>
    </row>
    <row r="23" spans="1:24" ht="47.25">
      <c r="A23" s="17" t="s">
        <v>80</v>
      </c>
      <c r="B23" s="58" t="s">
        <v>81</v>
      </c>
      <c r="C23" s="59"/>
      <c r="D23" s="59"/>
      <c r="E23" s="59"/>
      <c r="F23" s="59"/>
      <c r="G23" s="59"/>
      <c r="H23" s="60"/>
      <c r="I23" s="23">
        <v>0</v>
      </c>
      <c r="J23" s="23">
        <v>0</v>
      </c>
      <c r="K23" s="23">
        <v>0.27</v>
      </c>
      <c r="L23" s="23">
        <v>0.27</v>
      </c>
      <c r="M23" s="32">
        <v>0</v>
      </c>
      <c r="N23" s="32">
        <v>0</v>
      </c>
      <c r="O23" s="32">
        <v>0.2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29.81</v>
      </c>
      <c r="X23" s="32">
        <v>0</v>
      </c>
    </row>
    <row r="24" spans="1:24" ht="47.25">
      <c r="A24" s="17" t="s">
        <v>24</v>
      </c>
      <c r="B24" s="23">
        <v>0</v>
      </c>
      <c r="C24" s="23">
        <v>0</v>
      </c>
      <c r="D24" s="23">
        <v>0</v>
      </c>
      <c r="E24" s="23">
        <v>1</v>
      </c>
      <c r="F24" s="23">
        <v>1</v>
      </c>
      <c r="G24" s="23">
        <v>1</v>
      </c>
      <c r="H24" s="23">
        <v>1</v>
      </c>
      <c r="I24" s="23">
        <v>0</v>
      </c>
      <c r="J24" s="23">
        <v>0</v>
      </c>
      <c r="K24" s="23">
        <v>1</v>
      </c>
      <c r="L24" s="23">
        <v>1</v>
      </c>
      <c r="M24" s="14">
        <f>M32</f>
        <v>0</v>
      </c>
      <c r="N24" s="14">
        <v>0</v>
      </c>
      <c r="O24" s="14">
        <f t="shared" ref="O24:X24" si="0">O32</f>
        <v>0</v>
      </c>
      <c r="P24" s="14">
        <f t="shared" si="0"/>
        <v>0</v>
      </c>
      <c r="Q24" s="14">
        <v>1</v>
      </c>
      <c r="R24" s="14">
        <f t="shared" si="0"/>
        <v>0</v>
      </c>
      <c r="S24" s="14">
        <f t="shared" si="0"/>
        <v>0</v>
      </c>
      <c r="T24" s="14">
        <f t="shared" si="0"/>
        <v>0</v>
      </c>
      <c r="U24" s="14">
        <f t="shared" si="0"/>
        <v>0</v>
      </c>
      <c r="V24" s="14">
        <f t="shared" si="0"/>
        <v>0</v>
      </c>
      <c r="W24" s="14">
        <v>2</v>
      </c>
      <c r="X24" s="14">
        <f t="shared" si="0"/>
        <v>0</v>
      </c>
    </row>
    <row r="25" spans="1:24" ht="47.25">
      <c r="A25" s="17" t="s">
        <v>25</v>
      </c>
      <c r="B25" s="23">
        <v>92.5</v>
      </c>
      <c r="C25" s="23">
        <v>92.5</v>
      </c>
      <c r="D25" s="23">
        <v>92.5</v>
      </c>
      <c r="E25" s="23">
        <v>92.9</v>
      </c>
      <c r="F25" s="23">
        <v>92.5</v>
      </c>
      <c r="G25" s="23">
        <v>93.3</v>
      </c>
      <c r="H25" s="23">
        <v>92.5</v>
      </c>
      <c r="I25" s="33">
        <v>93.701722282023667</v>
      </c>
      <c r="J25" s="33">
        <v>92.5</v>
      </c>
      <c r="K25" s="33">
        <v>94.105174261709436</v>
      </c>
      <c r="L25" s="33">
        <v>92.5</v>
      </c>
      <c r="M25" s="55" t="s">
        <v>85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ht="99" customHeight="1">
      <c r="A26" s="17" t="s">
        <v>86</v>
      </c>
      <c r="B26" s="23"/>
      <c r="C26" s="58" t="s">
        <v>87</v>
      </c>
      <c r="D26" s="59"/>
      <c r="E26" s="59"/>
      <c r="F26" s="59"/>
      <c r="G26" s="59"/>
      <c r="H26" s="59"/>
      <c r="I26" s="59"/>
      <c r="J26" s="59"/>
      <c r="K26" s="59"/>
      <c r="L26" s="60"/>
      <c r="M26" s="1">
        <v>96.36</v>
      </c>
      <c r="N26" s="1">
        <v>92.5</v>
      </c>
      <c r="O26" s="1">
        <v>96.36</v>
      </c>
      <c r="P26" s="1">
        <v>92.5</v>
      </c>
      <c r="Q26" s="1">
        <v>96.36</v>
      </c>
      <c r="R26" s="1">
        <v>92.5</v>
      </c>
      <c r="S26" s="1">
        <v>96.36</v>
      </c>
      <c r="T26" s="1">
        <v>0</v>
      </c>
      <c r="U26" s="1">
        <v>96.36</v>
      </c>
      <c r="V26" s="1">
        <v>0</v>
      </c>
      <c r="W26" s="1">
        <v>97.5</v>
      </c>
      <c r="X26" s="1">
        <v>0</v>
      </c>
    </row>
    <row r="27" spans="1:24" ht="39" customHeight="1">
      <c r="A27" s="22" t="s">
        <v>26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78.75">
      <c r="A28" s="17" t="s">
        <v>27</v>
      </c>
      <c r="B28" s="23">
        <v>3</v>
      </c>
      <c r="C28" s="23">
        <v>0</v>
      </c>
      <c r="D28" s="23">
        <v>2</v>
      </c>
      <c r="E28" s="23">
        <v>0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34">
        <v>1</v>
      </c>
      <c r="N28" s="34">
        <v>0</v>
      </c>
      <c r="O28" s="34">
        <v>2</v>
      </c>
      <c r="P28" s="34">
        <v>0</v>
      </c>
      <c r="Q28" s="34">
        <v>2</v>
      </c>
      <c r="R28" s="34">
        <v>0</v>
      </c>
      <c r="S28" s="34">
        <v>2</v>
      </c>
      <c r="T28" s="34">
        <v>0</v>
      </c>
      <c r="U28" s="34">
        <v>2</v>
      </c>
      <c r="V28" s="34">
        <v>0</v>
      </c>
      <c r="W28" s="34">
        <v>2</v>
      </c>
      <c r="X28" s="34">
        <v>0</v>
      </c>
    </row>
    <row r="29" spans="1:24" ht="31.5">
      <c r="A29" s="22" t="s">
        <v>28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63">
      <c r="A30" s="17" t="s">
        <v>29</v>
      </c>
      <c r="B30" s="23">
        <v>0</v>
      </c>
      <c r="C30" s="23">
        <v>1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1</v>
      </c>
      <c r="M30" s="23">
        <v>0</v>
      </c>
      <c r="N30" s="23">
        <v>0</v>
      </c>
      <c r="O30" s="23">
        <v>0</v>
      </c>
      <c r="P30" s="23">
        <v>0</v>
      </c>
      <c r="Q30" s="23">
        <v>5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</row>
    <row r="31" spans="1:24" ht="35.25" customHeight="1">
      <c r="A31" s="35" t="s">
        <v>30</v>
      </c>
      <c r="B31" s="43" t="s">
        <v>31</v>
      </c>
      <c r="C31" s="44" t="s">
        <v>32</v>
      </c>
      <c r="D31" s="44"/>
      <c r="E31" s="44" t="s">
        <v>33</v>
      </c>
      <c r="F31" s="44"/>
      <c r="G31" s="44" t="s">
        <v>34</v>
      </c>
      <c r="H31" s="44"/>
      <c r="I31" s="44" t="s">
        <v>35</v>
      </c>
      <c r="J31" s="44"/>
      <c r="K31" s="45" t="s">
        <v>36</v>
      </c>
      <c r="L31" s="46"/>
    </row>
    <row r="32" spans="1:24" ht="31.5">
      <c r="A32" s="35"/>
      <c r="B32" s="35"/>
      <c r="C32" s="19" t="s">
        <v>37</v>
      </c>
      <c r="D32" s="19" t="s">
        <v>38</v>
      </c>
      <c r="E32" s="19" t="s">
        <v>37</v>
      </c>
      <c r="F32" s="19" t="s">
        <v>38</v>
      </c>
      <c r="G32" s="19" t="s">
        <v>37</v>
      </c>
      <c r="H32" s="19" t="s">
        <v>38</v>
      </c>
      <c r="I32" s="19" t="s">
        <v>37</v>
      </c>
      <c r="J32" s="19" t="s">
        <v>38</v>
      </c>
      <c r="K32" s="19" t="s">
        <v>37</v>
      </c>
      <c r="L32" s="17" t="s">
        <v>39</v>
      </c>
    </row>
    <row r="33" spans="1:12" ht="31.5">
      <c r="A33" s="35"/>
      <c r="B33" s="6" t="s">
        <v>11</v>
      </c>
      <c r="C33" s="7">
        <v>97615.500000000015</v>
      </c>
      <c r="D33" s="7">
        <v>97615.500000000015</v>
      </c>
      <c r="E33" s="7">
        <v>97615.500000000015</v>
      </c>
      <c r="F33" s="7">
        <v>97615.500000000015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>
        <v>0</v>
      </c>
    </row>
    <row r="34" spans="1:12" ht="31.5">
      <c r="A34" s="35"/>
      <c r="B34" s="6" t="s">
        <v>12</v>
      </c>
      <c r="C34" s="7">
        <v>237244.7</v>
      </c>
      <c r="D34" s="7">
        <v>237244.7</v>
      </c>
      <c r="E34" s="7">
        <v>237244.7</v>
      </c>
      <c r="F34" s="7">
        <v>237244.7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8">
        <v>0</v>
      </c>
    </row>
    <row r="35" spans="1:12" ht="31.5">
      <c r="A35" s="35"/>
      <c r="B35" s="6" t="s">
        <v>13</v>
      </c>
      <c r="C35" s="7">
        <v>208320.5</v>
      </c>
      <c r="D35" s="7">
        <v>208320.5</v>
      </c>
      <c r="E35" s="7">
        <v>208320.5</v>
      </c>
      <c r="F35" s="7">
        <v>208320.5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>
        <v>0</v>
      </c>
    </row>
    <row r="36" spans="1:12" ht="31.5">
      <c r="A36" s="35"/>
      <c r="B36" s="6" t="s">
        <v>14</v>
      </c>
      <c r="C36" s="7">
        <v>174818.19999999998</v>
      </c>
      <c r="D36" s="7">
        <v>174818.19999999998</v>
      </c>
      <c r="E36" s="7">
        <v>174818.19999999998</v>
      </c>
      <c r="F36" s="7">
        <v>174818.19999999998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>
        <v>0</v>
      </c>
    </row>
    <row r="37" spans="1:12" ht="31.5">
      <c r="A37" s="42"/>
      <c r="B37" s="9" t="s">
        <v>15</v>
      </c>
      <c r="C37" s="7">
        <v>105953.4</v>
      </c>
      <c r="D37" s="7">
        <v>105953.4</v>
      </c>
      <c r="E37" s="10">
        <v>59349.7</v>
      </c>
      <c r="F37" s="10">
        <v>59349.7</v>
      </c>
      <c r="G37" s="10">
        <v>28338.7</v>
      </c>
      <c r="H37" s="10">
        <v>28338.7</v>
      </c>
      <c r="I37" s="10">
        <v>18265</v>
      </c>
      <c r="J37" s="10">
        <v>18265</v>
      </c>
      <c r="K37" s="10">
        <v>0</v>
      </c>
      <c r="L37" s="11">
        <v>0</v>
      </c>
    </row>
    <row r="38" spans="1:12" ht="31.5">
      <c r="A38" s="42"/>
      <c r="B38" s="9" t="s">
        <v>72</v>
      </c>
      <c r="C38" s="7">
        <v>277049.36</v>
      </c>
      <c r="D38" s="7">
        <v>100641.69999999998</v>
      </c>
      <c r="E38" s="15">
        <v>100641.69999999998</v>
      </c>
      <c r="F38" s="15">
        <v>100641.69999999998</v>
      </c>
      <c r="G38" s="15">
        <v>0</v>
      </c>
      <c r="H38" s="15">
        <v>0</v>
      </c>
      <c r="I38" s="15">
        <v>0</v>
      </c>
      <c r="J38" s="15">
        <v>0</v>
      </c>
      <c r="K38" s="15">
        <v>176407.66</v>
      </c>
      <c r="L38" s="11">
        <v>0</v>
      </c>
    </row>
    <row r="39" spans="1:12" ht="31.5">
      <c r="A39" s="42"/>
      <c r="B39" s="9" t="s">
        <v>73</v>
      </c>
      <c r="C39" s="7">
        <v>446973.1</v>
      </c>
      <c r="D39" s="7">
        <v>56765.1</v>
      </c>
      <c r="E39" s="15">
        <v>446973.1</v>
      </c>
      <c r="F39" s="15">
        <v>56765.1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1">
        <v>0</v>
      </c>
    </row>
    <row r="40" spans="1:12" ht="31.5">
      <c r="A40" s="42"/>
      <c r="B40" s="9" t="s">
        <v>74</v>
      </c>
      <c r="C40" s="7">
        <v>324804.79999999993</v>
      </c>
      <c r="D40" s="7">
        <v>0</v>
      </c>
      <c r="E40" s="15">
        <v>324804.79999999993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1">
        <v>0</v>
      </c>
    </row>
    <row r="41" spans="1:12" ht="31.5">
      <c r="A41" s="42"/>
      <c r="B41" s="9" t="s">
        <v>75</v>
      </c>
      <c r="C41" s="7">
        <v>49800</v>
      </c>
      <c r="D41" s="7">
        <v>49800</v>
      </c>
      <c r="E41" s="10">
        <v>49800</v>
      </c>
      <c r="F41" s="10">
        <v>49800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</row>
    <row r="42" spans="1:12" ht="31.5">
      <c r="A42" s="42"/>
      <c r="B42" s="9" t="s">
        <v>76</v>
      </c>
      <c r="C42" s="7">
        <v>53900</v>
      </c>
      <c r="D42" s="7">
        <v>53900</v>
      </c>
      <c r="E42" s="10">
        <v>53900</v>
      </c>
      <c r="F42" s="10">
        <v>53900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1">
        <v>0</v>
      </c>
    </row>
    <row r="43" spans="1:12" ht="31.5">
      <c r="A43" s="42"/>
      <c r="B43" s="9" t="s">
        <v>77</v>
      </c>
      <c r="C43" s="10">
        <v>51400</v>
      </c>
      <c r="D43" s="10">
        <v>51400</v>
      </c>
      <c r="E43" s="10">
        <v>51400</v>
      </c>
      <c r="F43" s="10">
        <v>51400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</row>
    <row r="44" spans="1:12" ht="36.75" customHeight="1">
      <c r="A44" s="20"/>
      <c r="B44" s="12" t="s">
        <v>88</v>
      </c>
      <c r="C44" s="13">
        <v>2027879.5599999996</v>
      </c>
      <c r="D44" s="13">
        <v>1136459.0999999999</v>
      </c>
      <c r="E44" s="13">
        <v>1804868.1999999997</v>
      </c>
      <c r="F44" s="13">
        <v>1089855.3999999999</v>
      </c>
      <c r="G44" s="13">
        <v>28338.7</v>
      </c>
      <c r="H44" s="13">
        <v>28338.7</v>
      </c>
      <c r="I44" s="13">
        <v>18265</v>
      </c>
      <c r="J44" s="13">
        <v>18265</v>
      </c>
      <c r="K44" s="13">
        <f>SUM(K33:K43)</f>
        <v>176407.66</v>
      </c>
      <c r="L44" s="13">
        <v>0</v>
      </c>
    </row>
    <row r="45" spans="1:12">
      <c r="A45" s="4" t="s">
        <v>40</v>
      </c>
      <c r="B45" s="49" t="s">
        <v>78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>
      <c r="A46" s="35" t="s">
        <v>41</v>
      </c>
      <c r="B46" s="47" t="s">
        <v>42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>
      <c r="A47" s="35"/>
      <c r="B47" s="40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>
      <c r="A48" s="35"/>
      <c r="B48" s="40" t="s">
        <v>44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>
      <c r="A49" s="35"/>
      <c r="B49" s="40" t="s">
        <v>45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>
      <c r="A50" s="35"/>
      <c r="B50" s="40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>
      <c r="A51" s="35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>
      <c r="A52" s="35"/>
      <c r="B52" s="40" t="s">
        <v>47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>
      <c r="A53" s="35"/>
      <c r="B53" s="40" t="s">
        <v>48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35"/>
      <c r="B54" s="40" t="s">
        <v>49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35"/>
      <c r="B55" s="40" t="s">
        <v>50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35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35"/>
      <c r="B57" s="40" t="s">
        <v>51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>
      <c r="A58" s="35"/>
      <c r="B58" s="40" t="s">
        <v>52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>
      <c r="A59" s="35"/>
      <c r="B59" s="40" t="s">
        <v>53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>
      <c r="A60" s="35"/>
      <c r="B60" s="40" t="s">
        <v>54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>
      <c r="A61" s="35"/>
      <c r="B61" s="40" t="s">
        <v>55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>
      <c r="A62" s="35"/>
      <c r="B62" s="40" t="s">
        <v>56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>
      <c r="A63" s="35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>
      <c r="A64" s="35"/>
      <c r="B64" s="40" t="s">
        <v>57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35"/>
      <c r="B65" s="40" t="s">
        <v>58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35"/>
      <c r="B66" s="40" t="s">
        <v>59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35"/>
      <c r="B67" s="40" t="s">
        <v>60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35"/>
      <c r="B68" s="40" t="s">
        <v>61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35"/>
      <c r="B69" s="40" t="s">
        <v>62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35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35"/>
      <c r="B71" s="40" t="s">
        <v>63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35"/>
      <c r="B72" s="40" t="s">
        <v>64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36" customHeight="1">
      <c r="A73" s="35"/>
      <c r="B73" s="40" t="s">
        <v>65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27.75" customHeight="1">
      <c r="A74" s="35"/>
      <c r="B74" s="53" t="s">
        <v>66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ht="47.25">
      <c r="A75" s="17" t="s">
        <v>67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31.5">
      <c r="A76" s="17" t="s">
        <v>68</v>
      </c>
      <c r="B76" s="49" t="s">
        <v>2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>
      <c r="A77" s="61" t="s">
        <v>69</v>
      </c>
      <c r="B77" s="49" t="s">
        <v>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5" customHeight="1">
      <c r="A78" s="62"/>
      <c r="B78" s="50" t="s">
        <v>70</v>
      </c>
      <c r="C78" s="51"/>
      <c r="D78" s="51"/>
      <c r="E78" s="51"/>
      <c r="F78" s="51"/>
      <c r="G78" s="51"/>
      <c r="H78" s="51"/>
      <c r="I78" s="51"/>
      <c r="J78" s="51"/>
      <c r="K78" s="51"/>
      <c r="L78" s="52"/>
    </row>
    <row r="79" spans="1:12">
      <c r="A79" s="63"/>
      <c r="B79" s="49" t="s">
        <v>71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</row>
  </sheetData>
  <mergeCells count="83">
    <mergeCell ref="A77:A79"/>
    <mergeCell ref="B77:L77"/>
    <mergeCell ref="A3:X3"/>
    <mergeCell ref="B6:X6"/>
    <mergeCell ref="B7:X7"/>
    <mergeCell ref="B8:X8"/>
    <mergeCell ref="B9:X9"/>
    <mergeCell ref="A4:X4"/>
    <mergeCell ref="W18:X18"/>
    <mergeCell ref="M14:N14"/>
    <mergeCell ref="O14:P14"/>
    <mergeCell ref="Q14:R14"/>
    <mergeCell ref="S14:T14"/>
    <mergeCell ref="U14:V14"/>
    <mergeCell ref="A14:A15"/>
    <mergeCell ref="B14:B15"/>
    <mergeCell ref="C14:D14"/>
    <mergeCell ref="M25:X25"/>
    <mergeCell ref="C26:L26"/>
    <mergeCell ref="E14:F14"/>
    <mergeCell ref="G14:H14"/>
    <mergeCell ref="I18:J18"/>
    <mergeCell ref="E18:F18"/>
    <mergeCell ref="G18:H18"/>
    <mergeCell ref="B23:H23"/>
    <mergeCell ref="B79:L79"/>
    <mergeCell ref="B71:L71"/>
    <mergeCell ref="B72:L72"/>
    <mergeCell ref="B73:L73"/>
    <mergeCell ref="B74:L74"/>
    <mergeCell ref="B75:L75"/>
    <mergeCell ref="B76:L76"/>
    <mergeCell ref="B63:L63"/>
    <mergeCell ref="B64:L64"/>
    <mergeCell ref="B78:L78"/>
    <mergeCell ref="B65:L65"/>
    <mergeCell ref="B66:L66"/>
    <mergeCell ref="B70:L70"/>
    <mergeCell ref="B67:L67"/>
    <mergeCell ref="B68:L68"/>
    <mergeCell ref="B69:L69"/>
    <mergeCell ref="K31:L31"/>
    <mergeCell ref="I31:J31"/>
    <mergeCell ref="B46:L46"/>
    <mergeCell ref="B47:L47"/>
    <mergeCell ref="B45:L45"/>
    <mergeCell ref="A31:A43"/>
    <mergeCell ref="B31:B32"/>
    <mergeCell ref="C31:D31"/>
    <mergeCell ref="E31:F31"/>
    <mergeCell ref="G31:H31"/>
    <mergeCell ref="A46:A74"/>
    <mergeCell ref="B53:L53"/>
    <mergeCell ref="B54:L54"/>
    <mergeCell ref="B55:L55"/>
    <mergeCell ref="B56:L56"/>
    <mergeCell ref="B57:L57"/>
    <mergeCell ref="B59:L59"/>
    <mergeCell ref="B60:L60"/>
    <mergeCell ref="B48:L48"/>
    <mergeCell ref="B49:L49"/>
    <mergeCell ref="B50:L50"/>
    <mergeCell ref="B51:L51"/>
    <mergeCell ref="B52:L52"/>
    <mergeCell ref="B58:L58"/>
    <mergeCell ref="B61:L61"/>
    <mergeCell ref="B62:L62"/>
    <mergeCell ref="A18:A19"/>
    <mergeCell ref="B18:B19"/>
    <mergeCell ref="B10:X10"/>
    <mergeCell ref="B11:X11"/>
    <mergeCell ref="B12:X12"/>
    <mergeCell ref="B13:X13"/>
    <mergeCell ref="K18:L18"/>
    <mergeCell ref="I14:J14"/>
    <mergeCell ref="K14:L14"/>
    <mergeCell ref="W14:X14"/>
    <mergeCell ref="M18:N18"/>
    <mergeCell ref="O18:P18"/>
    <mergeCell ref="Q18:R18"/>
    <mergeCell ref="S18:T18"/>
    <mergeCell ref="U18:V18"/>
    <mergeCell ref="C18:D18"/>
  </mergeCells>
  <pageMargins left="0" right="0" top="0.39370078740157483" bottom="0.39370078740157483" header="0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mishkina</cp:lastModifiedBy>
  <cp:lastPrinted>2021-01-15T09:36:54Z</cp:lastPrinted>
  <dcterms:created xsi:type="dcterms:W3CDTF">2017-07-11T08:10:10Z</dcterms:created>
  <dcterms:modified xsi:type="dcterms:W3CDTF">2021-02-25T04:05:10Z</dcterms:modified>
</cp:coreProperties>
</file>