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45" yWindow="65371" windowWidth="14805" windowHeight="8010" activeTab="0"/>
  </bookViews>
  <sheets>
    <sheet name="Показатели МФ" sheetId="1" r:id="rId1"/>
  </sheets>
  <definedNames>
    <definedName name="_xlnm.Print_Area" localSheetId="0">'Показатели МФ'!$A$1:$X$43</definedName>
  </definedNames>
  <calcPr fullCalcOnLoad="1"/>
</workbook>
</file>

<file path=xl/sharedStrings.xml><?xml version="1.0" encoding="utf-8"?>
<sst xmlns="http://schemas.openxmlformats.org/spreadsheetml/2006/main" count="102" uniqueCount="67">
  <si>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</si>
  <si>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</si>
  <si>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</si>
  <si>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</si>
  <si>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</si>
  <si>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</si>
  <si>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</si>
  <si>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Показатель 1. Дефицит маневренного жилищного фонда в Городе Томске, кв. м</t>
  </si>
  <si>
    <t>Единовременное обследование (учет)</t>
  </si>
  <si>
    <t>Администрация Города Томска (комитет жилищной политики)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</si>
  <si>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</si>
  <si>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</t>
  </si>
  <si>
    <t>Количество приобретенных жилых помещений, шт.</t>
  </si>
  <si>
    <t>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</si>
  <si>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>Общая площадь помещений, которые планируется отнести к маневренному жилищному фонду, в которых проведен капитальный ремонт, кв. м</t>
  </si>
  <si>
    <t>Общая площадь помещений, которые планируется отнести к маневренному жилищному фонду, в которых проведен текущий ремонт, кв. м</t>
  </si>
  <si>
    <t>Общая стоимость, тыс. руб.</t>
  </si>
  <si>
    <t>Финансовая отчетность</t>
  </si>
  <si>
    <t>на 2017 год: 534 гражданина нуждается в предоставлении жилых помещений маневренного жилищного фонда, из них проживают в жилых помещениях маневренного жилищного фонда 469 человек;</t>
  </si>
  <si>
    <t>Общая площадь жилых помещений маневренного жилищного фонда, в которых проведен текущий ремонт, кв. м</t>
  </si>
  <si>
    <t>Nd1 = No/Nn, где Nd1 -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%, No - количество граждан проживающих в жилых помещениях маневренного жилищного фонда на конец отчетного периода, Nn - количество граждан, нуждающихся в жилых помещениях маневренного жилищного фонда на конец отчетного периода</t>
  </si>
  <si>
    <t>на 2018 год: 516 граждан нуждается в предоставлении жилых помещений маневренного жилищного фонда, из них проживают в жилых помещениях маневренного жилищного фонда 483 человека;</t>
  </si>
  <si>
    <t>Nd2 = Nnorm/No, где Nd2 -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%, Nnorm - количество граждан, проживающих в жилых помещениях маневренного жилищного фонда в нормативном состоянии на конец отчетного периода, No - количество граждан проживающих в жилых помещениях маневренного жилищного фонда на конец отчетного периода</t>
  </si>
  <si>
    <t>на 2017 год: 469 человека всего проживают в жилых помещениях маневренного жилищного фонда, из них 291 человек проживают в жилых помещениях в нормативном состоянии;</t>
  </si>
  <si>
    <t xml:space="preserve">на 2018 год: 515 человек планируется заселить в жилые помещения маневренного жилищного фонда (всего), из которых 315 человек планируется заселить в жилые помещения маневренного жилищного фонда в нормативном состоянии (в случае, если проведут работы по ремонту в 27 жилых помещениях). </t>
  </si>
  <si>
    <t>1.1.</t>
  </si>
  <si>
    <t>1.1.1.</t>
  </si>
  <si>
    <t>1.2.</t>
  </si>
  <si>
    <t>1.2.1.</t>
  </si>
  <si>
    <t>1.2.2.</t>
  </si>
  <si>
    <t>1.2.3.</t>
  </si>
  <si>
    <t>Общая площадь жилых помещений маневренного жилищного фонда, в которых проведен капитальный ремонт, кв. м</t>
  </si>
  <si>
    <t>Количество помещений маневренного жилищного фонда и помещений, которые планируется отнести к маневренному жилищному фонду, приведенных в нормативное состояние, шт.</t>
  </si>
  <si>
    <t>на 2019 год: 653 гражданина нуждается в предоставлении жилых помещений маневренного жилищного фонда, из них проживают в жилых помещениях маневренного жилищного фонда 614 человек (прогнозные значения на конец отчетного периода).</t>
  </si>
  <si>
    <t>1.2.4.</t>
  </si>
  <si>
    <t>Мероприятие 2.4 Устройство пандусов в маневренном жилищном фонде</t>
  </si>
  <si>
    <t>Количество пандусов, установленных в маневренном жилищном фонде, шт.</t>
  </si>
  <si>
    <t>Приложение 1 к подпрограмме «Создание маневренного жилищного фонда» на 2017 - 2025 годы</t>
  </si>
  <si>
    <t>ПОКАЗАТЕЛИ ЦЕЛИ, ЗАДАЧ, МЕРОПРИЯТИЙ ПОДПРОГРАММЫ «СОЗДАНИЕ МАНЕВРЕННОГО ЖИЛИЩНОГО ФОНДА»  НА 2017 - 2025 ГОДЫ</t>
  </si>
  <si>
    <t xml:space="preserve">Цель Подпрограммы: решение проблемы дефицита маневренного жилищного фонда муниципального образования «Город Томск» 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</si>
  <si>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«Город Томск»  в муниципальную собственность жилых помещений</t>
  </si>
  <si>
    <t xml:space="preserve">Задача 2 Подпрограммы. Повышение качества условий проживания граждан в маневренном жилищном фонде муниципального образования «Город Томск» </t>
  </si>
  <si>
    <t>Мероприятие 2.1. Проведение капитального ремонта жилых помещений маневренного фонда муниципального образования «Город Томск»  и помещений, которые планируется отнести к маневренному жилищному фонду</t>
  </si>
  <si>
    <t>на 2019 год: 614 человек планируется заселить в жилые помещения маневренного жилищного фонда (всего), из которых 425 человек планируется заселить в жилые помещения маневренного жилищного фонда в нормативном состоянии (при условии, что в 2019 будут отремонтированы 9 помещений маневренного жилищного фонда муниципального образования «Город Томск»  и помещений, которые планируется отнести к маневренному жилищному фонду, а также будут заселены помещения по адресам: г. Томск, ул. Колхозная, 9, ул. Льва Толстого, 48).</t>
  </si>
  <si>
    <t>- Показатель задачи 1 Подпрограммы в столбце «в соответствии с утвержденным финансированием» рассчитан исходя из потребности в жилых помещениях маневренного жилищного фонда граждан, проживающих в многоквартирных домах, подлежащих капитальному ремонту, и утвержденного объема финансирования для приведения в нормативное состояние жилых помещений маневренного жилищного фонда:</t>
  </si>
  <si>
    <t>- Показатель 2 задачи 2 в столбце «в соответствии с утвержденным финансированием»  рассчитан исходя из общего количества граждан, проживающих в жилых помещениях маневренного жилищного фонда, и количества граждан, проживающих в помещениях маневренного жилищного фонда в нормативном состоянии, а также в соответствии с утвержденным финансированием мероприятий, проводимых в рамках Подпрограммы:</t>
  </si>
  <si>
    <t>Мероприятие 2.3. 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фонду, техническое обследование объектов маневренного жилищного фонда</t>
  </si>
  <si>
    <t>&lt;*&gt;</t>
  </si>
  <si>
    <t>на 2020 год: 610 человека планируется заселить в жилые помещения маневренного жилищного фонда (всего), из которых 365 человека планируется заселить в жилые помещения маневренного жилищного фонда в нормативном состоянии (при условии, что в 2020 году будут отремонтированы 12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</si>
  <si>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на 2020 год: 698 граждан нуждается в предоставлении жилых помещений маневренного жилищного фонда, из них проживают в жилых помещениях маневренного жилищного фонда 610 человека (прогнозные значения на конец отчетного периода).</t>
  </si>
  <si>
    <t>Фактическое значение показателей на момент разработки муниципальной программы- 2016 год</t>
  </si>
  <si>
    <t>показатель введен с 31.03.2020</t>
  </si>
  <si>
    <t>№</t>
  </si>
  <si>
    <t>10 &lt;*&gt;</t>
  </si>
  <si>
    <t>&lt;**&gt;</t>
  </si>
  <si>
    <t>Мероприятие 2.2. Проведение текущего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фонду, проведение текущего ремонта узла учета тепловой энергии, внутридомовых систем маневренного фонда муниципального образования «Город Томск» &lt;**&gt;</t>
  </si>
  <si>
    <t xml:space="preserve">При расчете показателей данного мероприятия площадь узлов тепловой энергии не учитывается, а ремонт узла тепловой энергии проводится только в отношении общего имущества многоквартирных домов, все помещения в которых принадлежат на праве собственности муниципальному образованию «Город Томск» </t>
  </si>
  <si>
    <t>При расчете данного показателя не учтено помещение, которое планируется отнести к маневренному жилищному фонду муниципального образования «Город Томск», расположенное по адресу: г. Томск, пр. Комсомольский, 55/4-3, так как работы по ремонту планируется завершить в 2023 году. Исходя из предусмотренного финансирования в 2022 году планируется разработка проектно-сметной документации с проверкой определения достоверности сметной стоимости, замена электропроводки в квартире, демонтажные работы.</t>
  </si>
  <si>
    <t>на 2024 - 2025 годы: проведение мероприятий в рамках подпрограммы «Создание маневренного жилищного фонда» на 2017-2025 годы не планируется в связи с отсутствием финансирования, поэтому значения показателя «Доля 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фонда« указан с учетом достигнутых результатов в предшествующие периоды (с нарастающим итогом).</t>
  </si>
  <si>
    <t>на 2024 - 2025 годы: проведение мероприятий в рамках подпрограммы «Создание маневренного жилищного фонда»  на 2017-2025 годы не планируется в связи с отсутствием финансирования, поэтому значения показателя «Доля 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фонда» указан с учетом достигнутых результатов в предшествующие периоды (с нарастающим итогом).</t>
  </si>
  <si>
    <t>на 2021 год: 625 человек планируется заселить в жилые помещения маневренного жилищного фонда (всего), из которых 355 человек планируется заселить в жилые помещения маневренного жилищного фонда в нормативном состоянии (при условии, что в 2021 году будут отремонтированы 23 помещения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</si>
  <si>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на 2022 год: 642 человек планируется заселить в жилые помещения маневренного жилищного фонда (всего), из которых 372 человека планируется заселить в жилые помещения маневренного жилищного фонда в нормативном состоянии (при условии, что в 2022 году будут отремонтированы 10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</si>
  <si>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на 2023 год: 652 человек планируется заселить в жилые помещения маневренного жилищного фонда (всего), из которых 382 человека планируется заселить в жилые помещения маневренного жилищного фонда в нормативном состоянии (при условии, что в 2023 году будут отремонтированы 8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</si>
  <si>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на 2021 год: 709 граждан нуждается в предоставлении жилых помещений маневренного жилищного фонда, из них проживают в жилых помещениях маневренного жилищного фонда 627 человек (прогнозные значения на конец отчетного периода).</t>
  </si>
  <si>
    <t>на 2022 год: 709 граждан нуждается в предоставлении жилых помещений маневренного жилищного фонда, из них проживают в жилых помещениях маневренного жилищного фонда 644 человек (прогнозные значения на конец отчетного периода).</t>
  </si>
  <si>
    <t>на 2023 год: 709 граждан нуждается в предоставлении жилых помещений маневренного жилищного фонда, из них проживают в жилых помещениях маневренного жилищного фонда 654 человек (прогнозные значения на конец отчетного периода).</t>
  </si>
  <si>
    <t>Приложение 10  к постановлению администрации Города Томска от 20.05.2021  № 352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</si>
</sst>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0.0"/>
    <numFmt numFmtId="166" formatCode="#,##0.0"/>
  </numFmts>
  <fonts count="27"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5">
    <xf numFmtId="0" fontId="0" fillId="0" borderId="0" xfId="0" applyAlignment="1">
      <alignment/>
    </xf>
    <xf numFmtId="165" fontId="1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24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24" borderId="10" xfId="0" applyFont="1" applyFill="1" applyBorder="1" applyAlignment="1">
      <alignment horizontal="center" vertical="center" textRotation="90" wrapText="1"/>
    </xf>
    <xf numFmtId="0" fontId="1" fillId="24" borderId="0" xfId="0" applyFont="1" applyFill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14" fontId="1" fillId="24" borderId="0" xfId="0" applyNumberFormat="1" applyFont="1" applyFill="1" applyBorder="1" applyAlignment="1">
      <alignment horizontal="center" vertical="center" wrapText="1"/>
    </xf>
    <xf numFmtId="166" fontId="1" fillId="24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16" fontId="1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justify" vertical="center"/>
    </xf>
    <xf numFmtId="0" fontId="8" fillId="24" borderId="1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5" fillId="24" borderId="0" xfId="0" applyFont="1" applyFill="1" applyAlignment="1">
      <alignment horizontal="right" vertical="center"/>
    </xf>
    <xf numFmtId="0" fontId="7" fillId="24" borderId="0" xfId="0" applyFont="1" applyFill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24" borderId="0" xfId="0" applyFont="1" applyFill="1" applyBorder="1" applyAlignment="1" quotePrefix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16" fontId="1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textRotation="90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justify" vertical="center"/>
    </xf>
    <xf numFmtId="0" fontId="2" fillId="24" borderId="0" xfId="0" applyFont="1" applyFill="1" applyAlignment="1">
      <alignment vertical="center"/>
    </xf>
    <xf numFmtId="0" fontId="1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left" vertical="center"/>
    </xf>
    <xf numFmtId="0" fontId="1" fillId="24" borderId="0" xfId="0" applyFont="1" applyFill="1" applyAlignment="1" quotePrefix="1">
      <alignment horizontal="justify" vertical="center"/>
    </xf>
    <xf numFmtId="0" fontId="1" fillId="24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view="pageBreakPreview" zoomScaleSheetLayoutView="100" zoomScalePageLayoutView="0" workbookViewId="0" topLeftCell="A1">
      <selection activeCell="J1" sqref="J1:X1"/>
    </sheetView>
  </sheetViews>
  <sheetFormatPr defaultColWidth="9.140625" defaultRowHeight="15"/>
  <cols>
    <col min="1" max="1" width="5.140625" style="5" customWidth="1"/>
    <col min="2" max="2" width="30.7109375" style="5" customWidth="1"/>
    <col min="3" max="3" width="26.57421875" style="5" customWidth="1"/>
    <col min="4" max="4" width="13.57421875" style="5" customWidth="1"/>
    <col min="5" max="5" width="15.00390625" style="5" customWidth="1"/>
    <col min="6" max="6" width="6.140625" style="5" customWidth="1"/>
    <col min="7" max="7" width="5.7109375" style="5" customWidth="1"/>
    <col min="8" max="8" width="6.57421875" style="5" customWidth="1"/>
    <col min="9" max="9" width="6.140625" style="5" customWidth="1"/>
    <col min="10" max="10" width="6.421875" style="5" customWidth="1"/>
    <col min="11" max="11" width="6.28125" style="5" customWidth="1"/>
    <col min="12" max="12" width="6.57421875" style="5" customWidth="1"/>
    <col min="13" max="13" width="5.8515625" style="5" customWidth="1"/>
    <col min="14" max="14" width="6.28125" style="5" customWidth="1"/>
    <col min="15" max="15" width="6.421875" style="5" customWidth="1"/>
    <col min="16" max="16" width="6.00390625" style="5" customWidth="1"/>
    <col min="17" max="18" width="6.28125" style="5" customWidth="1"/>
    <col min="19" max="19" width="5.00390625" style="5" customWidth="1"/>
    <col min="20" max="20" width="6.28125" style="5" customWidth="1"/>
    <col min="21" max="21" width="5.00390625" style="5" customWidth="1"/>
    <col min="22" max="22" width="6.140625" style="5" customWidth="1"/>
    <col min="23" max="23" width="5.421875" style="5" customWidth="1"/>
    <col min="24" max="24" width="6.140625" style="5" customWidth="1"/>
    <col min="25" max="16384" width="9.140625" style="5" customWidth="1"/>
  </cols>
  <sheetData>
    <row r="1" spans="1:24" ht="15">
      <c r="A1" s="8"/>
      <c r="J1" s="24" t="s">
        <v>66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ht="12.75">
      <c r="A2" s="8"/>
    </row>
    <row r="3" spans="1:24" ht="15">
      <c r="A3" s="8"/>
      <c r="J3" s="33" t="s">
        <v>37</v>
      </c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ht="12.75">
      <c r="A4" s="6"/>
    </row>
    <row r="5" spans="1:20" ht="15.75">
      <c r="A5" s="7"/>
      <c r="C5" s="26" t="s">
        <v>38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ht="12.75">
      <c r="A6" s="6"/>
    </row>
    <row r="7" spans="1:24" ht="12.75" customHeight="1">
      <c r="A7" s="22" t="s">
        <v>52</v>
      </c>
      <c r="B7" s="23" t="s">
        <v>0</v>
      </c>
      <c r="C7" s="23" t="s">
        <v>1</v>
      </c>
      <c r="D7" s="23" t="s">
        <v>2</v>
      </c>
      <c r="E7" s="23" t="s">
        <v>3</v>
      </c>
      <c r="F7" s="36" t="s">
        <v>50</v>
      </c>
      <c r="G7" s="21" t="s">
        <v>4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ht="12.75">
      <c r="A8" s="22"/>
      <c r="B8" s="23"/>
      <c r="C8" s="23"/>
      <c r="D8" s="23"/>
      <c r="E8" s="23"/>
      <c r="F8" s="36"/>
      <c r="G8" s="21">
        <v>2017</v>
      </c>
      <c r="H8" s="21"/>
      <c r="I8" s="21">
        <v>2018</v>
      </c>
      <c r="J8" s="21"/>
      <c r="K8" s="21">
        <v>2019</v>
      </c>
      <c r="L8" s="21"/>
      <c r="M8" s="21">
        <v>2020</v>
      </c>
      <c r="N8" s="21"/>
      <c r="O8" s="21">
        <v>2021</v>
      </c>
      <c r="P8" s="21"/>
      <c r="Q8" s="21">
        <v>2022</v>
      </c>
      <c r="R8" s="21"/>
      <c r="S8" s="21">
        <v>2023</v>
      </c>
      <c r="T8" s="21"/>
      <c r="U8" s="21">
        <v>2024</v>
      </c>
      <c r="V8" s="21"/>
      <c r="W8" s="21">
        <v>2025</v>
      </c>
      <c r="X8" s="21"/>
    </row>
    <row r="9" spans="1:24" ht="108.75" customHeight="1">
      <c r="A9" s="22"/>
      <c r="B9" s="23"/>
      <c r="C9" s="23"/>
      <c r="D9" s="23"/>
      <c r="E9" s="23"/>
      <c r="F9" s="36"/>
      <c r="G9" s="9" t="s">
        <v>5</v>
      </c>
      <c r="H9" s="9" t="s">
        <v>6</v>
      </c>
      <c r="I9" s="9" t="s">
        <v>5</v>
      </c>
      <c r="J9" s="9" t="s">
        <v>6</v>
      </c>
      <c r="K9" s="9" t="s">
        <v>5</v>
      </c>
      <c r="L9" s="9" t="s">
        <v>6</v>
      </c>
      <c r="M9" s="9" t="s">
        <v>5</v>
      </c>
      <c r="N9" s="9" t="s">
        <v>6</v>
      </c>
      <c r="O9" s="9" t="s">
        <v>5</v>
      </c>
      <c r="P9" s="9" t="s">
        <v>6</v>
      </c>
      <c r="Q9" s="9" t="s">
        <v>5</v>
      </c>
      <c r="R9" s="9" t="s">
        <v>6</v>
      </c>
      <c r="S9" s="9" t="s">
        <v>5</v>
      </c>
      <c r="T9" s="9" t="s">
        <v>6</v>
      </c>
      <c r="U9" s="9" t="s">
        <v>5</v>
      </c>
      <c r="V9" s="9" t="s">
        <v>6</v>
      </c>
      <c r="W9" s="9" t="s">
        <v>5</v>
      </c>
      <c r="X9" s="9" t="s">
        <v>6</v>
      </c>
    </row>
    <row r="10" spans="1:24" ht="12.75">
      <c r="A10" s="15">
        <v>1</v>
      </c>
      <c r="B10" s="15">
        <v>2</v>
      </c>
      <c r="C10" s="15">
        <v>3</v>
      </c>
      <c r="E10" s="15">
        <v>4</v>
      </c>
      <c r="F10" s="15">
        <v>5</v>
      </c>
      <c r="G10" s="16">
        <v>6</v>
      </c>
      <c r="H10" s="16">
        <v>7</v>
      </c>
      <c r="I10" s="16">
        <v>8</v>
      </c>
      <c r="J10" s="16">
        <v>9</v>
      </c>
      <c r="K10" s="16">
        <v>10</v>
      </c>
      <c r="L10" s="16">
        <v>11</v>
      </c>
      <c r="M10" s="16">
        <v>12</v>
      </c>
      <c r="N10" s="16">
        <v>13</v>
      </c>
      <c r="O10" s="16">
        <v>14</v>
      </c>
      <c r="P10" s="16">
        <v>15</v>
      </c>
      <c r="Q10" s="16">
        <v>16</v>
      </c>
      <c r="R10" s="16">
        <v>17</v>
      </c>
      <c r="S10" s="16">
        <v>18</v>
      </c>
      <c r="T10" s="16">
        <v>19</v>
      </c>
      <c r="U10" s="16">
        <v>20</v>
      </c>
      <c r="V10" s="16">
        <v>21</v>
      </c>
      <c r="W10" s="16">
        <v>22</v>
      </c>
      <c r="X10" s="16">
        <v>23</v>
      </c>
    </row>
    <row r="11" spans="1:24" ht="56.25" customHeight="1">
      <c r="A11" s="15">
        <v>1</v>
      </c>
      <c r="B11" s="15" t="s">
        <v>39</v>
      </c>
      <c r="C11" s="15" t="s">
        <v>7</v>
      </c>
      <c r="D11" s="15" t="s">
        <v>8</v>
      </c>
      <c r="E11" s="15" t="s">
        <v>9</v>
      </c>
      <c r="F11" s="2">
        <v>3403.5</v>
      </c>
      <c r="G11" s="2">
        <v>1606.8</v>
      </c>
      <c r="H11" s="2">
        <v>2837.7</v>
      </c>
      <c r="I11" s="2">
        <v>371.8</v>
      </c>
      <c r="J11" s="4">
        <v>1675.6</v>
      </c>
      <c r="K11" s="3">
        <v>371.8</v>
      </c>
      <c r="L11" s="4">
        <v>2254.4</v>
      </c>
      <c r="M11" s="3">
        <v>371.8</v>
      </c>
      <c r="N11" s="4">
        <v>2439.1</v>
      </c>
      <c r="O11" s="3">
        <v>371.8</v>
      </c>
      <c r="P11" s="3">
        <v>2152.1</v>
      </c>
      <c r="Q11" s="3">
        <v>371.8</v>
      </c>
      <c r="R11" s="3">
        <v>1919.9</v>
      </c>
      <c r="S11" s="3">
        <v>371.8</v>
      </c>
      <c r="T11" s="3">
        <v>1751.8</v>
      </c>
      <c r="U11" s="3">
        <v>371.8</v>
      </c>
      <c r="V11" s="3">
        <v>1751.8</v>
      </c>
      <c r="W11" s="3">
        <v>371.8</v>
      </c>
      <c r="X11" s="3">
        <v>1751.8</v>
      </c>
    </row>
    <row r="12" spans="1:24" ht="78" customHeight="1">
      <c r="A12" s="17" t="s">
        <v>25</v>
      </c>
      <c r="B12" s="10" t="s">
        <v>10</v>
      </c>
      <c r="C12" s="15" t="s">
        <v>11</v>
      </c>
      <c r="D12" s="15" t="s">
        <v>8</v>
      </c>
      <c r="E12" s="15" t="s">
        <v>9</v>
      </c>
      <c r="F12" s="15">
        <v>64.87</v>
      </c>
      <c r="G12" s="15">
        <v>100</v>
      </c>
      <c r="H12" s="15">
        <v>87.83</v>
      </c>
      <c r="I12" s="15">
        <v>100</v>
      </c>
      <c r="J12" s="1">
        <f>484*100/517</f>
        <v>93.61702127659575</v>
      </c>
      <c r="K12" s="15">
        <v>100</v>
      </c>
      <c r="L12" s="1">
        <v>94</v>
      </c>
      <c r="M12" s="15">
        <v>100</v>
      </c>
      <c r="N12" s="1">
        <v>87.4</v>
      </c>
      <c r="O12" s="15">
        <v>100</v>
      </c>
      <c r="P12" s="15">
        <v>88.4</v>
      </c>
      <c r="Q12" s="15">
        <v>100</v>
      </c>
      <c r="R12" s="15">
        <v>90.8</v>
      </c>
      <c r="S12" s="15">
        <v>100</v>
      </c>
      <c r="T12" s="15">
        <v>92.3</v>
      </c>
      <c r="U12" s="15">
        <v>100</v>
      </c>
      <c r="V12" s="15">
        <v>92.3</v>
      </c>
      <c r="W12" s="15">
        <v>100</v>
      </c>
      <c r="X12" s="15">
        <v>92.3</v>
      </c>
    </row>
    <row r="13" spans="1:24" ht="81" customHeight="1">
      <c r="A13" s="14" t="s">
        <v>26</v>
      </c>
      <c r="B13" s="15" t="s">
        <v>40</v>
      </c>
      <c r="C13" s="15" t="s">
        <v>12</v>
      </c>
      <c r="D13" s="15" t="s">
        <v>8</v>
      </c>
      <c r="E13" s="15" t="s">
        <v>9</v>
      </c>
      <c r="F13" s="15">
        <v>0</v>
      </c>
      <c r="G13" s="15">
        <v>46</v>
      </c>
      <c r="H13" s="15">
        <v>0</v>
      </c>
      <c r="I13" s="15">
        <v>14</v>
      </c>
      <c r="J13" s="15">
        <v>0</v>
      </c>
      <c r="K13" s="15">
        <v>20</v>
      </c>
      <c r="L13" s="15">
        <v>0</v>
      </c>
      <c r="M13" s="15">
        <v>30</v>
      </c>
      <c r="N13" s="15">
        <v>0</v>
      </c>
      <c r="O13" s="15">
        <v>55</v>
      </c>
      <c r="P13" s="15">
        <v>0</v>
      </c>
      <c r="Q13" s="15">
        <v>84</v>
      </c>
      <c r="R13" s="15">
        <v>0</v>
      </c>
      <c r="S13" s="15">
        <v>86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</row>
    <row r="14" spans="1:24" ht="76.5" customHeight="1">
      <c r="A14" s="35" t="s">
        <v>27</v>
      </c>
      <c r="B14" s="22" t="s">
        <v>41</v>
      </c>
      <c r="C14" s="15" t="s">
        <v>32</v>
      </c>
      <c r="D14" s="15" t="s">
        <v>8</v>
      </c>
      <c r="E14" s="15" t="s">
        <v>9</v>
      </c>
      <c r="F14" s="15">
        <v>0</v>
      </c>
      <c r="G14" s="15">
        <v>28</v>
      </c>
      <c r="H14" s="15">
        <v>28</v>
      </c>
      <c r="I14" s="15">
        <v>30</v>
      </c>
      <c r="J14" s="15">
        <v>27</v>
      </c>
      <c r="K14" s="15">
        <v>9</v>
      </c>
      <c r="L14" s="15">
        <f>2+2+2</f>
        <v>6</v>
      </c>
      <c r="M14" s="15">
        <v>12</v>
      </c>
      <c r="N14" s="15">
        <v>11</v>
      </c>
      <c r="O14" s="15">
        <v>24</v>
      </c>
      <c r="P14" s="15">
        <v>24</v>
      </c>
      <c r="Q14" s="15">
        <v>14</v>
      </c>
      <c r="R14" s="15" t="s">
        <v>53</v>
      </c>
      <c r="S14" s="15">
        <v>8</v>
      </c>
      <c r="T14" s="15">
        <v>8</v>
      </c>
      <c r="U14" s="15">
        <v>0</v>
      </c>
      <c r="V14" s="15">
        <v>0</v>
      </c>
      <c r="W14" s="15">
        <v>0</v>
      </c>
      <c r="X14" s="15">
        <v>0</v>
      </c>
    </row>
    <row r="15" spans="1:24" ht="81.75" customHeight="1">
      <c r="A15" s="35"/>
      <c r="B15" s="22"/>
      <c r="C15" s="15" t="s">
        <v>13</v>
      </c>
      <c r="D15" s="15" t="s">
        <v>8</v>
      </c>
      <c r="E15" s="15" t="s">
        <v>9</v>
      </c>
      <c r="F15" s="15">
        <v>51</v>
      </c>
      <c r="G15" s="15">
        <v>100</v>
      </c>
      <c r="H15" s="15">
        <v>62.05</v>
      </c>
      <c r="I15" s="15">
        <v>100</v>
      </c>
      <c r="J15" s="1">
        <f>315*100/515</f>
        <v>61.16504854368932</v>
      </c>
      <c r="K15" s="15">
        <v>100</v>
      </c>
      <c r="L15" s="1">
        <f>425*100/614</f>
        <v>69.21824104234528</v>
      </c>
      <c r="M15" s="15">
        <v>100</v>
      </c>
      <c r="N15" s="1">
        <v>59.8</v>
      </c>
      <c r="O15" s="15">
        <v>100</v>
      </c>
      <c r="P15" s="13">
        <v>56.9</v>
      </c>
      <c r="Q15" s="15">
        <v>100</v>
      </c>
      <c r="R15" s="13">
        <v>58.1</v>
      </c>
      <c r="S15" s="15">
        <v>100</v>
      </c>
      <c r="T15" s="13">
        <v>58.7</v>
      </c>
      <c r="U15" s="15">
        <v>100</v>
      </c>
      <c r="V15" s="13">
        <v>58.7</v>
      </c>
      <c r="W15" s="15">
        <v>100</v>
      </c>
      <c r="X15" s="13">
        <v>58.7</v>
      </c>
    </row>
    <row r="16" spans="1:24" ht="53.25" customHeight="1">
      <c r="A16" s="37" t="s">
        <v>28</v>
      </c>
      <c r="B16" s="22" t="s">
        <v>42</v>
      </c>
      <c r="C16" s="15" t="s">
        <v>31</v>
      </c>
      <c r="D16" s="15" t="s">
        <v>8</v>
      </c>
      <c r="E16" s="15" t="s">
        <v>9</v>
      </c>
      <c r="F16" s="15">
        <v>0</v>
      </c>
      <c r="G16" s="15">
        <v>0</v>
      </c>
      <c r="H16" s="15">
        <v>0</v>
      </c>
      <c r="I16" s="15">
        <v>66.1</v>
      </c>
      <c r="J16" s="15">
        <v>66.1</v>
      </c>
      <c r="K16" s="15">
        <v>34.3</v>
      </c>
      <c r="L16" s="15">
        <v>34.3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ht="60" customHeight="1">
      <c r="A17" s="37"/>
      <c r="B17" s="22"/>
      <c r="C17" s="15" t="s">
        <v>14</v>
      </c>
      <c r="D17" s="15" t="s">
        <v>8</v>
      </c>
      <c r="E17" s="15" t="s">
        <v>9</v>
      </c>
      <c r="F17" s="11">
        <v>0</v>
      </c>
      <c r="G17" s="11">
        <v>565.8</v>
      </c>
      <c r="H17" s="11">
        <v>565.8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</row>
    <row r="18" spans="1:24" ht="53.25" customHeight="1">
      <c r="A18" s="37" t="s">
        <v>29</v>
      </c>
      <c r="B18" s="22" t="s">
        <v>55</v>
      </c>
      <c r="C18" s="15" t="s">
        <v>19</v>
      </c>
      <c r="D18" s="15" t="s">
        <v>8</v>
      </c>
      <c r="E18" s="15" t="s">
        <v>9</v>
      </c>
      <c r="F18" s="15">
        <v>0</v>
      </c>
      <c r="G18" s="15">
        <v>393.7</v>
      </c>
      <c r="H18" s="15">
        <v>393.7</v>
      </c>
      <c r="I18" s="15">
        <v>327.2</v>
      </c>
      <c r="J18" s="15">
        <v>255.6</v>
      </c>
      <c r="K18" s="15">
        <v>95.2</v>
      </c>
      <c r="L18" s="15">
        <v>70.7</v>
      </c>
      <c r="M18" s="15">
        <v>147.6</v>
      </c>
      <c r="N18" s="15">
        <v>69.4</v>
      </c>
      <c r="O18" s="15">
        <v>248.7</v>
      </c>
      <c r="P18" s="15">
        <v>248.7</v>
      </c>
      <c r="Q18" s="15">
        <v>256</v>
      </c>
      <c r="R18" s="15">
        <v>164.2</v>
      </c>
      <c r="S18" s="15">
        <v>118.3</v>
      </c>
      <c r="T18" s="15">
        <v>106.4</v>
      </c>
      <c r="U18" s="15">
        <v>0</v>
      </c>
      <c r="V18" s="15">
        <v>0</v>
      </c>
      <c r="W18" s="15">
        <v>0</v>
      </c>
      <c r="X18" s="15">
        <v>0</v>
      </c>
    </row>
    <row r="19" spans="1:24" ht="80.25" customHeight="1">
      <c r="A19" s="37"/>
      <c r="B19" s="22"/>
      <c r="C19" s="15" t="s">
        <v>15</v>
      </c>
      <c r="D19" s="15" t="s">
        <v>8</v>
      </c>
      <c r="E19" s="15" t="s">
        <v>9</v>
      </c>
      <c r="F19" s="15">
        <v>0</v>
      </c>
      <c r="G19" s="15">
        <v>355.2</v>
      </c>
      <c r="H19" s="15">
        <v>164.3</v>
      </c>
      <c r="I19" s="15">
        <v>240.5</v>
      </c>
      <c r="J19" s="15">
        <v>240.5</v>
      </c>
      <c r="K19" s="15">
        <v>31.9</v>
      </c>
      <c r="L19" s="15">
        <v>0</v>
      </c>
      <c r="M19" s="15">
        <v>212.1</v>
      </c>
      <c r="N19" s="15">
        <v>109</v>
      </c>
      <c r="O19" s="15">
        <v>302.1</v>
      </c>
      <c r="P19" s="15">
        <v>68.6</v>
      </c>
      <c r="Q19" s="15">
        <v>68</v>
      </c>
      <c r="R19" s="15">
        <v>68</v>
      </c>
      <c r="S19" s="15">
        <v>61.7</v>
      </c>
      <c r="T19" s="15">
        <v>61.7</v>
      </c>
      <c r="U19" s="15">
        <v>0</v>
      </c>
      <c r="V19" s="15">
        <v>0</v>
      </c>
      <c r="W19" s="15">
        <v>0</v>
      </c>
      <c r="X19" s="15">
        <v>0</v>
      </c>
    </row>
    <row r="20" spans="1:24" ht="120.75" customHeight="1">
      <c r="A20" s="14" t="s">
        <v>30</v>
      </c>
      <c r="B20" s="15" t="s">
        <v>46</v>
      </c>
      <c r="C20" s="15" t="s">
        <v>16</v>
      </c>
      <c r="D20" s="15" t="s">
        <v>17</v>
      </c>
      <c r="E20" s="15" t="s">
        <v>9</v>
      </c>
      <c r="F20" s="15">
        <v>453.7</v>
      </c>
      <c r="G20" s="15">
        <v>238.5</v>
      </c>
      <c r="H20" s="15">
        <v>238.5</v>
      </c>
      <c r="I20" s="15">
        <v>954.4</v>
      </c>
      <c r="J20" s="15">
        <v>709.1</v>
      </c>
      <c r="K20" s="15">
        <v>1084.2</v>
      </c>
      <c r="L20" s="15">
        <v>538.7</v>
      </c>
      <c r="M20" s="15">
        <v>1588</v>
      </c>
      <c r="N20" s="15">
        <v>1179.5</v>
      </c>
      <c r="O20" s="15">
        <v>1086.7</v>
      </c>
      <c r="P20" s="15">
        <v>706.6</v>
      </c>
      <c r="Q20" s="15">
        <v>1086.7</v>
      </c>
      <c r="R20" s="15">
        <v>706.6</v>
      </c>
      <c r="S20" s="15">
        <v>706.6</v>
      </c>
      <c r="T20" s="15">
        <v>706.6</v>
      </c>
      <c r="U20" s="15">
        <v>0</v>
      </c>
      <c r="V20" s="15">
        <v>0</v>
      </c>
      <c r="W20" s="15">
        <v>0</v>
      </c>
      <c r="X20" s="15">
        <v>0</v>
      </c>
    </row>
    <row r="21" spans="1:24" ht="50.25" customHeight="1">
      <c r="A21" s="14" t="s">
        <v>34</v>
      </c>
      <c r="B21" s="15" t="s">
        <v>35</v>
      </c>
      <c r="C21" s="15" t="s">
        <v>36</v>
      </c>
      <c r="D21" s="15" t="s">
        <v>8</v>
      </c>
      <c r="E21" s="15" t="s">
        <v>9</v>
      </c>
      <c r="F21" s="21" t="s">
        <v>51</v>
      </c>
      <c r="G21" s="19"/>
      <c r="H21" s="19"/>
      <c r="I21" s="19"/>
      <c r="J21" s="19"/>
      <c r="K21" s="19"/>
      <c r="L21" s="19"/>
      <c r="M21" s="15">
        <v>1</v>
      </c>
      <c r="N21" s="15">
        <v>1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ht="25.5" customHeight="1">
      <c r="A22" s="12" t="s">
        <v>47</v>
      </c>
      <c r="B22" s="43" t="s">
        <v>57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22.5" customHeight="1">
      <c r="A23" s="12" t="s">
        <v>54</v>
      </c>
      <c r="B23" s="43" t="s">
        <v>56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30" customHeight="1">
      <c r="A24" s="28" t="s">
        <v>44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30" customHeight="1">
      <c r="A25" s="31" t="s">
        <v>20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15">
      <c r="A26" s="40" t="s">
        <v>18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15">
      <c r="A27" s="38" t="s">
        <v>21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5">
      <c r="A28" s="38" t="s">
        <v>33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24" customHeight="1">
      <c r="A29" s="38" t="s">
        <v>49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19.5" customHeight="1">
      <c r="A30" s="38" t="s">
        <v>63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19.5" customHeight="1">
      <c r="A31" s="38" t="s">
        <v>64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19.5" customHeight="1">
      <c r="A32" s="38" t="s">
        <v>65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29.25" customHeight="1">
      <c r="A33" s="38" t="s">
        <v>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27" customHeight="1">
      <c r="A34" s="42" t="s">
        <v>45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38.25" customHeight="1">
      <c r="A35" s="18" t="s">
        <v>22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15">
      <c r="A36" s="38" t="s">
        <v>23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27" customHeight="1">
      <c r="A37" s="38" t="s">
        <v>24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26.25" customHeight="1">
      <c r="A38" s="38" t="s">
        <v>43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ht="27" customHeight="1">
      <c r="A39" s="38" t="s">
        <v>48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26.25" customHeight="1">
      <c r="A40" s="38" t="s">
        <v>60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26.25" customHeight="1">
      <c r="A41" s="38" t="s">
        <v>61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26.25" customHeight="1">
      <c r="A42" s="38" t="s">
        <v>62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25.5" customHeight="1">
      <c r="A43" s="38" t="s">
        <v>59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</sheetData>
  <sheetProtection/>
  <mergeCells count="48">
    <mergeCell ref="A43:X43"/>
    <mergeCell ref="A16:A17"/>
    <mergeCell ref="B16:B17"/>
    <mergeCell ref="A35:X35"/>
    <mergeCell ref="A36:X36"/>
    <mergeCell ref="A37:X37"/>
    <mergeCell ref="F21:L21"/>
    <mergeCell ref="B23:X23"/>
    <mergeCell ref="A33:X33"/>
    <mergeCell ref="A31:X31"/>
    <mergeCell ref="A41:X41"/>
    <mergeCell ref="B22:X22"/>
    <mergeCell ref="A32:X32"/>
    <mergeCell ref="A38:X38"/>
    <mergeCell ref="A39:X39"/>
    <mergeCell ref="A42:X42"/>
    <mergeCell ref="C7:C9"/>
    <mergeCell ref="D7:D9"/>
    <mergeCell ref="A40:X40"/>
    <mergeCell ref="A26:X26"/>
    <mergeCell ref="A27:X27"/>
    <mergeCell ref="A28:X28"/>
    <mergeCell ref="A29:X29"/>
    <mergeCell ref="A30:X30"/>
    <mergeCell ref="A34:X34"/>
    <mergeCell ref="A24:X24"/>
    <mergeCell ref="A25:X25"/>
    <mergeCell ref="J3:X3"/>
    <mergeCell ref="A14:A15"/>
    <mergeCell ref="B14:B15"/>
    <mergeCell ref="E7:E9"/>
    <mergeCell ref="F7:F9"/>
    <mergeCell ref="A18:A19"/>
    <mergeCell ref="Q8:R8"/>
    <mergeCell ref="S8:T8"/>
    <mergeCell ref="U8:V8"/>
    <mergeCell ref="J1:X1"/>
    <mergeCell ref="C5:T5"/>
    <mergeCell ref="W8:X8"/>
    <mergeCell ref="A7:A9"/>
    <mergeCell ref="B7:B9"/>
    <mergeCell ref="B18:B19"/>
    <mergeCell ref="G7:X7"/>
    <mergeCell ref="G8:H8"/>
    <mergeCell ref="I8:J8"/>
    <mergeCell ref="K8:L8"/>
    <mergeCell ref="M8:N8"/>
    <mergeCell ref="O8:P8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2021-05-19T09:57:27Z</cp:lastPrinted>
  <dcterms:created xsi:type="dcterms:W3CDTF">2006-09-16T00:00:00Z</dcterms:created>
  <dcterms:modified xsi:type="dcterms:W3CDTF">2021-05-21T08:21:45Z</dcterms:modified>
  <cp:category/>
  <cp:version/>
  <cp:contentType/>
  <cp:contentStatus/>
</cp:coreProperties>
</file>