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120" windowWidth="1410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'Лист1'!$A$1:$Z$59</definedName>
  </definedNames>
  <calcPr fullCalcOnLoad="1"/>
</workbook>
</file>

<file path=xl/sharedStrings.xml><?xml version="1.0" encoding="utf-8"?>
<sst xmlns="http://schemas.openxmlformats.org/spreadsheetml/2006/main" count="117" uniqueCount="53">
  <si>
    <t>Цель, задачи, показатели деятельности ответственного исполнителя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</si>
  <si>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</si>
  <si>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</si>
  <si>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</si>
  <si>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</si>
  <si>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</si>
  <si>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</si>
  <si>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</si>
  <si>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</si>
  <si>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</si>
  <si>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</si>
  <si>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</si>
  <si>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</si>
  <si>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потребность</t>
  </si>
  <si>
    <t>утверждено</t>
  </si>
  <si>
    <t xml:space="preserve">Цель.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заданий* </t>
  </si>
  <si>
    <t>Показатель 1. Доля показателей муниципальной программы, достигнутых по итогам отчётного года (%)</t>
  </si>
  <si>
    <t>Показатель 2. Доля исполнения доведенных лимитов бюджетных назначений (%)</t>
  </si>
  <si>
    <t>Показатель 3. Доля исполнения подведомственными учреждениями муниципальных заданий (%)</t>
  </si>
  <si>
    <t xml:space="preserve">Показатель введен с 01.01.2020 года </t>
  </si>
  <si>
    <t>Основное мероприятие «Организация и обеспечение эффективного исполнения функций в области социальной политики»</t>
  </si>
  <si>
    <t>Показатель 1. Количество жалоб по деятельности управления социальной политики администрации Города Томска (шт.)</t>
  </si>
  <si>
    <t>3 и менее</t>
  </si>
  <si>
    <t>Показатель 2. Доля бюджетных расходов управления социальной политики администрации Города Томска, включенных в реестр расходных обязательств в общих расходах управления социальной политики администрации Города Томска (%)</t>
  </si>
  <si>
    <t>Показатель 3. Процент исполнения расходных обязательств управления социальной политики администрации Города Томска (%)</t>
  </si>
  <si>
    <t>Показатель 1. Равномерность расходования средств управлением социальной политики администрации Города Томска в течение года в соответствии с кассовым планом (удельный вес расходов IV квартала)</t>
  </si>
  <si>
    <t>Не более 30%</t>
  </si>
  <si>
    <t>Показатель 2. Наличие просроченной кредиторской задолженности</t>
  </si>
  <si>
    <t>Показатель 3. Наличие дебиторской задолженности</t>
  </si>
  <si>
    <t>Задача 3. Осуществление экономического планирования, ведения бюджетного, налогового учета, составления отчетности, контроля расходования средств</t>
  </si>
  <si>
    <t>Показатель 1. Представление экономической, бухгалтерской, статистической и налоговой отчетности по учреждениям в соответствующие органы, в сроки, предусмотренные нормативными документами (%)</t>
  </si>
  <si>
    <t>Показатель 2. Соблюдение требований действующего законодательства к содержанию экономической, бухгалтерской, бюджетной, статистической и налоговой отчетности (%)</t>
  </si>
  <si>
    <t>Показатель 3. Доля устраненных нарушений в части финансово-хозяйственной деятельности, выявленных в ходе проверок уполномоченными органами финансового контроля и внешних контрольных мероприятий от общего числа нарушений (%)</t>
  </si>
  <si>
    <t>Задача 2. Обеспечение рационального и эффективного расходования бюджетных средств, предусмотренных управлению социальной политики администрации Города Томска бюджетом муниципального образования «Город Томск», 
в том числе средства областного бюджета</t>
  </si>
  <si>
    <t>Задача 1. Обеспечение выполнения расходных обязательств в области социальной политики и создания условий для их оптимизации, в том числе средства областного бюджета</t>
  </si>
  <si>
    <t>*Конкретизация наименования цели подпрограммы в части исполнения подведомственными учреждениями муниципальных заданий введена с 01.01.2020 года в связи с замечанием Счетной палаты Города Томска</t>
  </si>
  <si>
    <t>Информация о мерах муниципального регулирования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</si>
  <si>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</si>
  <si>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</si>
  <si>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</si>
  <si>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</si>
  <si>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Изменение в нормативные правовые акты</t>
  </si>
  <si>
    <t>Подготовка проектов изменений в правовые акты муниципального образования «Город Томск», регламентирующие порядок и условия предоставления мер социальной поддержки, направленные на повышение качества их предоставления с учетом адресности</t>
  </si>
  <si>
    <t>2015-2025 годы</t>
  </si>
  <si>
    <t>Позволит улучшить уровень жизни отдельных категорий граждан, усилить контроль за целевым расходованием бюджетных средств, а также актуализировать действующие правовые акты</t>
  </si>
  <si>
    <t>Цель, задачи, показатели и ресурсное обеспечение реализации обеспечивающей подпрограммы</t>
  </si>
  <si>
    <t xml:space="preserve"> «Организация и обеспечение эффективного исполнения функций»</t>
  </si>
  <si>
    <t>Приложение 6</t>
  </si>
  <si>
    <t>к муниципальной программе</t>
  </si>
  <si>
    <t>«Социальная поддержка граждан» на 2015-2025 годы»</t>
  </si>
  <si>
    <t>ПОДПРОГРАММА «Организация и обеспечение эффективного исполнения функций»</t>
  </si>
  <si>
    <t xml:space="preserve">Приложение 7 к постановлению администрации </t>
  </si>
  <si>
    <t>Города Томска от15.09.2021 № 798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</si>
</sst>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3" fillId="24" borderId="0" xfId="0" applyFont="1" applyFill="1" applyAlignment="1">
      <alignment vertical="top"/>
    </xf>
    <xf numFmtId="0" fontId="6" fillId="24" borderId="0" xfId="0" applyFont="1" applyFill="1" applyAlignment="1">
      <alignment/>
    </xf>
    <xf numFmtId="164" fontId="0" fillId="24" borderId="0" xfId="0" applyNumberFormat="1" applyFill="1" applyAlignment="1">
      <alignment/>
    </xf>
    <xf numFmtId="43" fontId="0" fillId="24" borderId="0" xfId="59" applyFont="1" applyFill="1" applyAlignment="1">
      <alignment/>
    </xf>
    <xf numFmtId="164" fontId="5" fillId="0" borderId="10" xfId="0" applyNumberFormat="1" applyFont="1" applyFill="1" applyBorder="1" applyAlignment="1">
      <alignment vertical="center" textRotation="90"/>
    </xf>
    <xf numFmtId="0" fontId="4" fillId="0" borderId="10" xfId="0" applyFont="1" applyFill="1" applyBorder="1" applyAlignment="1">
      <alignment/>
    </xf>
    <xf numFmtId="0" fontId="24" fillId="0" borderId="0" xfId="0" applyFont="1" applyFill="1" applyAlignment="1">
      <alignment vertical="top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164" fontId="25" fillId="0" borderId="10" xfId="0" applyNumberFormat="1" applyFont="1" applyFill="1" applyBorder="1" applyAlignment="1">
      <alignment horizontal="center" vertical="center" textRotation="90" wrapText="1"/>
    </xf>
    <xf numFmtId="164" fontId="24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vertical="center" textRotation="90"/>
    </xf>
    <xf numFmtId="164" fontId="25" fillId="0" borderId="10" xfId="0" applyNumberFormat="1" applyFont="1" applyFill="1" applyBorder="1" applyAlignment="1">
      <alignment vertical="center" textRotation="90" wrapText="1"/>
    </xf>
    <xf numFmtId="0" fontId="25" fillId="0" borderId="10" xfId="0" applyFont="1" applyFill="1" applyBorder="1" applyAlignment="1">
      <alignment horizontal="left" wrapText="1"/>
    </xf>
    <xf numFmtId="164" fontId="26" fillId="0" borderId="10" xfId="0" applyNumberFormat="1" applyFont="1" applyFill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textRotation="90" wrapText="1"/>
    </xf>
    <xf numFmtId="0" fontId="24" fillId="0" borderId="0" xfId="0" applyFont="1" applyFill="1" applyAlignment="1">
      <alignment horizontal="left"/>
    </xf>
    <xf numFmtId="0" fontId="29" fillId="0" borderId="0" xfId="0" applyFont="1" applyFill="1" applyAlignment="1">
      <alignment vertical="center"/>
    </xf>
    <xf numFmtId="0" fontId="24" fillId="0" borderId="0" xfId="0" applyFont="1" applyFill="1" applyAlignment="1">
      <alignment wrapText="1"/>
    </xf>
    <xf numFmtId="0" fontId="24" fillId="0" borderId="0" xfId="0" applyFont="1" applyFill="1" applyAlignment="1">
      <alignment horizontal="left" textRotation="90"/>
    </xf>
    <xf numFmtId="164" fontId="24" fillId="0" borderId="0" xfId="0" applyNumberFormat="1" applyFont="1" applyFill="1" applyAlignment="1">
      <alignment textRotation="90"/>
    </xf>
    <xf numFmtId="0" fontId="24" fillId="0" borderId="0" xfId="0" applyFont="1" applyFill="1" applyAlignment="1">
      <alignment textRotation="90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0" fontId="28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top"/>
    </xf>
    <xf numFmtId="0" fontId="3" fillId="24" borderId="0" xfId="0" applyFont="1" applyFill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AR2867"/>
  <sheetViews>
    <sheetView tabSelected="1" zoomScale="80" zoomScaleNormal="80" zoomScalePageLayoutView="0" workbookViewId="0" topLeftCell="A1">
      <selection activeCell="R2" sqref="R2:Y2"/>
    </sheetView>
  </sheetViews>
  <sheetFormatPr defaultColWidth="9.140625" defaultRowHeight="15"/>
  <cols>
    <col min="1" max="1" width="2.28125" style="1" customWidth="1"/>
    <col min="2" max="2" width="26.7109375" style="2" customWidth="1"/>
    <col min="3" max="3" width="4.7109375" style="1" customWidth="1"/>
    <col min="4" max="4" width="5.00390625" style="1" customWidth="1"/>
    <col min="5" max="5" width="5.8515625" style="1" customWidth="1"/>
    <col min="6" max="6" width="5.57421875" style="1" customWidth="1"/>
    <col min="7" max="7" width="4.8515625" style="1" customWidth="1"/>
    <col min="8" max="9" width="6.140625" style="1" customWidth="1"/>
    <col min="10" max="11" width="5.57421875" style="1" customWidth="1"/>
    <col min="12" max="12" width="5.421875" style="1" customWidth="1"/>
    <col min="13" max="13" width="6.57421875" style="1" customWidth="1"/>
    <col min="14" max="14" width="5.140625" style="1" customWidth="1"/>
    <col min="15" max="15" width="5.28125" style="1" customWidth="1"/>
    <col min="16" max="17" width="5.140625" style="1" customWidth="1"/>
    <col min="18" max="18" width="5.421875" style="1" customWidth="1"/>
    <col min="19" max="19" width="5.28125" style="1" customWidth="1"/>
    <col min="20" max="20" width="4.57421875" style="1" customWidth="1"/>
    <col min="21" max="21" width="4.8515625" style="1" customWidth="1"/>
    <col min="22" max="22" width="5.28125" style="1" customWidth="1"/>
    <col min="23" max="23" width="5.57421875" style="1" customWidth="1"/>
    <col min="24" max="24" width="5.28125" style="1" customWidth="1"/>
    <col min="25" max="25" width="5.8515625" style="1" customWidth="1"/>
    <col min="26" max="26" width="7.140625" style="1" customWidth="1"/>
    <col min="27" max="29" width="9.140625" style="1" customWidth="1"/>
    <col min="30" max="30" width="13.140625" style="1" customWidth="1"/>
    <col min="31" max="16384" width="9.140625" style="1" customWidth="1"/>
  </cols>
  <sheetData>
    <row r="1" spans="18:26" ht="15">
      <c r="R1" s="45" t="s">
        <v>51</v>
      </c>
      <c r="S1" s="45"/>
      <c r="T1" s="45"/>
      <c r="U1" s="45"/>
      <c r="V1" s="45"/>
      <c r="W1" s="45"/>
      <c r="X1" s="45"/>
      <c r="Y1" s="45"/>
      <c r="Z1" s="45"/>
    </row>
    <row r="2" spans="18:26" ht="15">
      <c r="R2" s="45" t="s">
        <v>52</v>
      </c>
      <c r="S2" s="45"/>
      <c r="T2" s="45"/>
      <c r="U2" s="45"/>
      <c r="V2" s="45"/>
      <c r="W2" s="45"/>
      <c r="X2" s="45"/>
      <c r="Y2" s="45"/>
      <c r="Z2" s="3"/>
    </row>
    <row r="3" spans="18:26" ht="15">
      <c r="R3" s="46" t="s">
        <v>47</v>
      </c>
      <c r="S3" s="46"/>
      <c r="T3" s="46"/>
      <c r="U3" s="46"/>
      <c r="V3" s="46"/>
      <c r="W3" s="46"/>
      <c r="X3" s="46"/>
      <c r="Y3" s="4"/>
      <c r="Z3" s="4"/>
    </row>
    <row r="4" spans="18:26" ht="15">
      <c r="R4" s="46" t="s">
        <v>48</v>
      </c>
      <c r="S4" s="46"/>
      <c r="T4" s="46"/>
      <c r="U4" s="46"/>
      <c r="V4" s="46"/>
      <c r="W4" s="46"/>
      <c r="X4" s="46"/>
      <c r="Y4" s="46"/>
      <c r="Z4" s="4"/>
    </row>
    <row r="5" spans="18:26" ht="29.25" customHeight="1">
      <c r="R5" s="45" t="s">
        <v>49</v>
      </c>
      <c r="S5" s="45"/>
      <c r="T5" s="45"/>
      <c r="U5" s="45"/>
      <c r="V5" s="45"/>
      <c r="W5" s="45"/>
      <c r="X5" s="45"/>
      <c r="Y5" s="45"/>
      <c r="Z5" s="45"/>
    </row>
    <row r="6" spans="2:26" ht="29.25" customHeight="1">
      <c r="B6" s="35" t="s">
        <v>50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2:26" ht="15.75">
      <c r="B7" s="35" t="s">
        <v>45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2:27" ht="29.25" customHeight="1">
      <c r="B8" s="36" t="s">
        <v>46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9"/>
    </row>
    <row r="9" spans="2:27" ht="99" customHeight="1">
      <c r="B9" s="33" t="s">
        <v>0</v>
      </c>
      <c r="C9" s="34" t="s">
        <v>1</v>
      </c>
      <c r="D9" s="34"/>
      <c r="E9" s="32" t="s">
        <v>2</v>
      </c>
      <c r="F9" s="32"/>
      <c r="G9" s="32" t="s">
        <v>3</v>
      </c>
      <c r="H9" s="32"/>
      <c r="I9" s="32" t="s">
        <v>4</v>
      </c>
      <c r="J9" s="32"/>
      <c r="K9" s="32" t="s">
        <v>5</v>
      </c>
      <c r="L9" s="32"/>
      <c r="M9" s="32" t="s">
        <v>6</v>
      </c>
      <c r="N9" s="32"/>
      <c r="O9" s="32" t="s">
        <v>7</v>
      </c>
      <c r="P9" s="32"/>
      <c r="Q9" s="32" t="s">
        <v>8</v>
      </c>
      <c r="R9" s="32"/>
      <c r="S9" s="32" t="s">
        <v>9</v>
      </c>
      <c r="T9" s="32"/>
      <c r="U9" s="32" t="s">
        <v>10</v>
      </c>
      <c r="V9" s="32"/>
      <c r="W9" s="32" t="s">
        <v>11</v>
      </c>
      <c r="X9" s="32"/>
      <c r="Y9" s="32" t="s">
        <v>12</v>
      </c>
      <c r="Z9" s="32"/>
      <c r="AA9" s="12"/>
    </row>
    <row r="10" spans="2:36" ht="95.25" customHeight="1">
      <c r="B10" s="33"/>
      <c r="C10" s="13" t="s">
        <v>13</v>
      </c>
      <c r="D10" s="13" t="s">
        <v>14</v>
      </c>
      <c r="E10" s="14" t="s">
        <v>13</v>
      </c>
      <c r="F10" s="14" t="s">
        <v>14</v>
      </c>
      <c r="G10" s="14" t="s">
        <v>13</v>
      </c>
      <c r="H10" s="14" t="s">
        <v>14</v>
      </c>
      <c r="I10" s="14" t="s">
        <v>13</v>
      </c>
      <c r="J10" s="14" t="s">
        <v>14</v>
      </c>
      <c r="K10" s="14" t="s">
        <v>13</v>
      </c>
      <c r="L10" s="14" t="s">
        <v>14</v>
      </c>
      <c r="M10" s="14" t="s">
        <v>13</v>
      </c>
      <c r="N10" s="14" t="s">
        <v>14</v>
      </c>
      <c r="O10" s="14" t="s">
        <v>13</v>
      </c>
      <c r="P10" s="14" t="s">
        <v>14</v>
      </c>
      <c r="Q10" s="14" t="s">
        <v>13</v>
      </c>
      <c r="R10" s="14" t="s">
        <v>14</v>
      </c>
      <c r="S10" s="14" t="s">
        <v>13</v>
      </c>
      <c r="T10" s="14" t="s">
        <v>14</v>
      </c>
      <c r="U10" s="14" t="s">
        <v>13</v>
      </c>
      <c r="V10" s="14" t="s">
        <v>14</v>
      </c>
      <c r="W10" s="14" t="s">
        <v>13</v>
      </c>
      <c r="X10" s="14" t="s">
        <v>14</v>
      </c>
      <c r="Y10" s="14" t="s">
        <v>13</v>
      </c>
      <c r="Z10" s="14" t="s">
        <v>14</v>
      </c>
      <c r="AA10" s="12"/>
      <c r="AC10" s="5"/>
      <c r="AD10" s="5"/>
      <c r="AE10" s="5"/>
      <c r="AF10" s="5"/>
      <c r="AG10" s="5"/>
      <c r="AH10" s="5"/>
      <c r="AI10" s="5"/>
      <c r="AJ10" s="5"/>
    </row>
    <row r="11" spans="2:35" ht="160.5" customHeight="1">
      <c r="B11" s="10" t="s">
        <v>15</v>
      </c>
      <c r="C11" s="7">
        <f>E11+G11+I11+K11+M11+O11+Q11+S11+U11+W11+Y11</f>
        <v>383599.3</v>
      </c>
      <c r="D11" s="7">
        <f>F11+H11+J11+L11+N11+P11+R11+T11+V11+X11+Z11</f>
        <v>375543.89999999997</v>
      </c>
      <c r="E11" s="14">
        <v>32910.9</v>
      </c>
      <c r="F11" s="14">
        <v>31763.5</v>
      </c>
      <c r="G11" s="14">
        <v>32977.2</v>
      </c>
      <c r="H11" s="14">
        <v>32223.5</v>
      </c>
      <c r="I11" s="14">
        <v>32887.9</v>
      </c>
      <c r="J11" s="14">
        <v>32395.5</v>
      </c>
      <c r="K11" s="14">
        <v>34203.5</v>
      </c>
      <c r="L11" s="14">
        <v>34203.5</v>
      </c>
      <c r="M11" s="14">
        <v>34549.7</v>
      </c>
      <c r="N11" s="14">
        <v>34323</v>
      </c>
      <c r="O11" s="14">
        <v>35463.9</v>
      </c>
      <c r="P11" s="14">
        <v>35372.6</v>
      </c>
      <c r="Q11" s="15">
        <f>Q16+Q21+Q26</f>
        <v>35772.7</v>
      </c>
      <c r="R11" s="15">
        <f>R16+R21+R26</f>
        <v>35504.5</v>
      </c>
      <c r="S11" s="15">
        <f>S16+S21+S26</f>
        <v>36202.5</v>
      </c>
      <c r="T11" s="15">
        <f>T16+T21+T26</f>
        <v>35337.7</v>
      </c>
      <c r="U11" s="15">
        <f aca="true" t="shared" si="0" ref="U11:Z11">U16+U21+U26</f>
        <v>36202.5</v>
      </c>
      <c r="V11" s="15">
        <f t="shared" si="0"/>
        <v>35337.7</v>
      </c>
      <c r="W11" s="15">
        <f>W16+W21+W26</f>
        <v>36202.5</v>
      </c>
      <c r="X11" s="15">
        <f t="shared" si="0"/>
        <v>33664.600000000006</v>
      </c>
      <c r="Y11" s="15">
        <f t="shared" si="0"/>
        <v>36226</v>
      </c>
      <c r="Z11" s="15">
        <f t="shared" si="0"/>
        <v>35417.8</v>
      </c>
      <c r="AA11" s="16"/>
      <c r="AC11" s="5"/>
      <c r="AD11" s="5"/>
      <c r="AE11" s="5"/>
      <c r="AF11" s="5"/>
      <c r="AG11" s="5"/>
      <c r="AH11" s="5"/>
      <c r="AI11" s="5"/>
    </row>
    <row r="12" spans="2:30" ht="66" customHeight="1">
      <c r="B12" s="10" t="s">
        <v>16</v>
      </c>
      <c r="C12" s="8"/>
      <c r="D12" s="8"/>
      <c r="E12" s="11">
        <v>99</v>
      </c>
      <c r="F12" s="11">
        <v>99</v>
      </c>
      <c r="G12" s="11">
        <v>100</v>
      </c>
      <c r="H12" s="11">
        <v>99</v>
      </c>
      <c r="I12" s="11">
        <v>100</v>
      </c>
      <c r="J12" s="11">
        <v>100</v>
      </c>
      <c r="K12" s="11">
        <v>100</v>
      </c>
      <c r="L12" s="11">
        <v>100</v>
      </c>
      <c r="M12" s="11">
        <v>100</v>
      </c>
      <c r="N12" s="11">
        <v>100</v>
      </c>
      <c r="O12" s="11">
        <v>100</v>
      </c>
      <c r="P12" s="11">
        <v>100</v>
      </c>
      <c r="Q12" s="11">
        <v>100</v>
      </c>
      <c r="R12" s="11">
        <v>100</v>
      </c>
      <c r="S12" s="11">
        <v>100</v>
      </c>
      <c r="T12" s="11">
        <v>100</v>
      </c>
      <c r="U12" s="11">
        <v>100</v>
      </c>
      <c r="V12" s="11">
        <v>100</v>
      </c>
      <c r="W12" s="11">
        <v>100</v>
      </c>
      <c r="X12" s="11">
        <v>100</v>
      </c>
      <c r="Y12" s="11">
        <v>100</v>
      </c>
      <c r="Z12" s="11">
        <v>100</v>
      </c>
      <c r="AA12" s="12"/>
      <c r="AD12" s="5"/>
    </row>
    <row r="13" spans="2:35" ht="60.75" customHeight="1">
      <c r="B13" s="10" t="s">
        <v>17</v>
      </c>
      <c r="C13" s="17"/>
      <c r="D13" s="17"/>
      <c r="E13" s="11">
        <v>99</v>
      </c>
      <c r="F13" s="11">
        <v>99</v>
      </c>
      <c r="G13" s="11">
        <v>99</v>
      </c>
      <c r="H13" s="11">
        <v>99</v>
      </c>
      <c r="I13" s="11">
        <v>99</v>
      </c>
      <c r="J13" s="11">
        <v>99</v>
      </c>
      <c r="K13" s="11">
        <v>100</v>
      </c>
      <c r="L13" s="11">
        <v>100</v>
      </c>
      <c r="M13" s="11">
        <v>100</v>
      </c>
      <c r="N13" s="11">
        <v>100</v>
      </c>
      <c r="O13" s="11">
        <v>100</v>
      </c>
      <c r="P13" s="11">
        <v>100</v>
      </c>
      <c r="Q13" s="11">
        <v>100</v>
      </c>
      <c r="R13" s="11">
        <v>100</v>
      </c>
      <c r="S13" s="11">
        <v>100</v>
      </c>
      <c r="T13" s="11">
        <v>100</v>
      </c>
      <c r="U13" s="11">
        <v>100</v>
      </c>
      <c r="V13" s="11">
        <v>100</v>
      </c>
      <c r="W13" s="11">
        <v>100</v>
      </c>
      <c r="X13" s="11">
        <v>100</v>
      </c>
      <c r="Y13" s="11">
        <v>100</v>
      </c>
      <c r="Z13" s="11">
        <v>100</v>
      </c>
      <c r="AA13" s="18"/>
      <c r="AB13" s="5"/>
      <c r="AC13" s="5"/>
      <c r="AD13" s="5"/>
      <c r="AE13" s="5"/>
      <c r="AF13" s="5"/>
      <c r="AG13" s="5"/>
      <c r="AH13" s="5"/>
      <c r="AI13" s="5"/>
    </row>
    <row r="14" spans="2:35" ht="67.5" customHeight="1">
      <c r="B14" s="10" t="s">
        <v>18</v>
      </c>
      <c r="C14" s="37" t="s">
        <v>19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1">
        <v>100</v>
      </c>
      <c r="P14" s="11">
        <v>100</v>
      </c>
      <c r="Q14" s="11">
        <v>100</v>
      </c>
      <c r="R14" s="11">
        <v>100</v>
      </c>
      <c r="S14" s="11">
        <v>100</v>
      </c>
      <c r="T14" s="11">
        <v>100</v>
      </c>
      <c r="U14" s="11">
        <v>100</v>
      </c>
      <c r="V14" s="11">
        <v>100</v>
      </c>
      <c r="W14" s="11">
        <v>100</v>
      </c>
      <c r="X14" s="11">
        <v>100</v>
      </c>
      <c r="Y14" s="11">
        <v>100</v>
      </c>
      <c r="Z14" s="11">
        <v>100</v>
      </c>
      <c r="AA14" s="12"/>
      <c r="AD14" s="6"/>
      <c r="AI14" s="5"/>
    </row>
    <row r="15" spans="2:27" ht="15">
      <c r="B15" s="41" t="s">
        <v>20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12"/>
    </row>
    <row r="16" spans="2:27" ht="72.75" customHeight="1">
      <c r="B16" s="40" t="s">
        <v>34</v>
      </c>
      <c r="C16" s="19">
        <f>E16+G16+I16+K16+M16+O16+Q16+S16+U16+W16+Y16</f>
        <v>61556.00000000001</v>
      </c>
      <c r="D16" s="19">
        <f>F16+H16+J16+L16+N16+P16+R16+T16+V16+X16+Z16</f>
        <v>58350.6</v>
      </c>
      <c r="E16" s="20">
        <v>5416.3</v>
      </c>
      <c r="F16" s="20">
        <v>4955.4</v>
      </c>
      <c r="G16" s="20">
        <v>5305.6</v>
      </c>
      <c r="H16" s="20">
        <v>5172.6</v>
      </c>
      <c r="I16" s="20">
        <v>5261</v>
      </c>
      <c r="J16" s="20">
        <v>5113.3</v>
      </c>
      <c r="K16" s="20">
        <v>5541</v>
      </c>
      <c r="L16" s="20">
        <v>5541</v>
      </c>
      <c r="M16" s="20">
        <v>5499.7</v>
      </c>
      <c r="N16" s="20">
        <v>5386.3</v>
      </c>
      <c r="O16" s="20">
        <v>5509.1</v>
      </c>
      <c r="P16" s="20">
        <v>5463.45</v>
      </c>
      <c r="Q16" s="20">
        <v>5663.5</v>
      </c>
      <c r="R16" s="20">
        <v>5663.45</v>
      </c>
      <c r="S16" s="15">
        <f>5680.9+197.5</f>
        <v>5878.4</v>
      </c>
      <c r="T16" s="20">
        <v>5446</v>
      </c>
      <c r="U16" s="15">
        <f>5680.9+197.5</f>
        <v>5878.4</v>
      </c>
      <c r="V16" s="20">
        <v>5446</v>
      </c>
      <c r="W16" s="20">
        <f>5680.9+275.1+32.4</f>
        <v>5988.4</v>
      </c>
      <c r="X16" s="20">
        <v>4952.6</v>
      </c>
      <c r="Y16" s="20">
        <v>5614.6</v>
      </c>
      <c r="Z16" s="20">
        <v>5210.5</v>
      </c>
      <c r="AA16" s="12"/>
    </row>
    <row r="17" spans="2:32" ht="54.75" customHeight="1">
      <c r="B17" s="40"/>
      <c r="C17" s="19">
        <f>E17+G17+I17+K17+M17+O17+Q17+S17+U17+W17+Y17</f>
        <v>4483.5</v>
      </c>
      <c r="D17" s="19">
        <f>F17+H17+J17+L17+N17+P17+R17+T17+V17+X17+Z17</f>
        <v>3133.9499999999994</v>
      </c>
      <c r="E17" s="14">
        <v>448.7</v>
      </c>
      <c r="F17" s="14">
        <v>404.1</v>
      </c>
      <c r="G17" s="14">
        <v>448.7</v>
      </c>
      <c r="H17" s="14">
        <v>319.7</v>
      </c>
      <c r="I17" s="14">
        <v>404.1</v>
      </c>
      <c r="J17" s="14">
        <v>279.9</v>
      </c>
      <c r="K17" s="14">
        <v>325.2</v>
      </c>
      <c r="L17" s="14">
        <v>325.2</v>
      </c>
      <c r="M17" s="14">
        <v>404.1</v>
      </c>
      <c r="N17" s="14">
        <v>332</v>
      </c>
      <c r="O17" s="14">
        <v>404.1</v>
      </c>
      <c r="P17" s="14">
        <v>359</v>
      </c>
      <c r="Q17" s="14">
        <v>432.2</v>
      </c>
      <c r="R17" s="15">
        <v>432.15</v>
      </c>
      <c r="S17" s="14">
        <v>404.1</v>
      </c>
      <c r="T17" s="15">
        <v>340.95</v>
      </c>
      <c r="U17" s="14">
        <v>404.1</v>
      </c>
      <c r="V17" s="15">
        <v>340.95</v>
      </c>
      <c r="W17" s="14">
        <v>404.1</v>
      </c>
      <c r="X17" s="14">
        <v>0</v>
      </c>
      <c r="Y17" s="14">
        <v>404.1</v>
      </c>
      <c r="Z17" s="14">
        <v>0</v>
      </c>
      <c r="AA17" s="12"/>
      <c r="AB17" s="5"/>
      <c r="AD17" s="5">
        <f>R17+R22</f>
        <v>864.3</v>
      </c>
      <c r="AE17" s="5">
        <f>T17+T22</f>
        <v>681.9</v>
      </c>
      <c r="AF17" s="5">
        <f>V17+V22</f>
        <v>681.9</v>
      </c>
    </row>
    <row r="18" spans="2:27" ht="64.5">
      <c r="B18" s="21" t="s">
        <v>21</v>
      </c>
      <c r="C18" s="17"/>
      <c r="D18" s="17"/>
      <c r="E18" s="11" t="s">
        <v>22</v>
      </c>
      <c r="F18" s="11" t="s">
        <v>22</v>
      </c>
      <c r="G18" s="11" t="s">
        <v>22</v>
      </c>
      <c r="H18" s="11" t="s">
        <v>22</v>
      </c>
      <c r="I18" s="11" t="s">
        <v>22</v>
      </c>
      <c r="J18" s="11" t="s">
        <v>22</v>
      </c>
      <c r="K18" s="11" t="s">
        <v>22</v>
      </c>
      <c r="L18" s="11" t="s">
        <v>22</v>
      </c>
      <c r="M18" s="11" t="s">
        <v>22</v>
      </c>
      <c r="N18" s="11" t="s">
        <v>22</v>
      </c>
      <c r="O18" s="11" t="s">
        <v>22</v>
      </c>
      <c r="P18" s="11" t="s">
        <v>22</v>
      </c>
      <c r="Q18" s="11" t="s">
        <v>22</v>
      </c>
      <c r="R18" s="11" t="s">
        <v>22</v>
      </c>
      <c r="S18" s="11" t="s">
        <v>22</v>
      </c>
      <c r="T18" s="11" t="s">
        <v>22</v>
      </c>
      <c r="U18" s="11" t="s">
        <v>22</v>
      </c>
      <c r="V18" s="11" t="s">
        <v>22</v>
      </c>
      <c r="W18" s="11" t="s">
        <v>22</v>
      </c>
      <c r="X18" s="11" t="s">
        <v>22</v>
      </c>
      <c r="Y18" s="11" t="s">
        <v>22</v>
      </c>
      <c r="Z18" s="11" t="s">
        <v>22</v>
      </c>
      <c r="AA18" s="12"/>
    </row>
    <row r="19" spans="2:32" ht="128.25">
      <c r="B19" s="21" t="s">
        <v>23</v>
      </c>
      <c r="C19" s="17"/>
      <c r="D19" s="17"/>
      <c r="E19" s="11">
        <v>100</v>
      </c>
      <c r="F19" s="11">
        <v>100</v>
      </c>
      <c r="G19" s="11">
        <v>100</v>
      </c>
      <c r="H19" s="11">
        <v>100</v>
      </c>
      <c r="I19" s="11">
        <v>100</v>
      </c>
      <c r="J19" s="11">
        <v>100</v>
      </c>
      <c r="K19" s="11">
        <v>100</v>
      </c>
      <c r="L19" s="11">
        <v>100</v>
      </c>
      <c r="M19" s="11">
        <v>100</v>
      </c>
      <c r="N19" s="11">
        <v>100</v>
      </c>
      <c r="O19" s="11">
        <v>100</v>
      </c>
      <c r="P19" s="11">
        <v>100</v>
      </c>
      <c r="Q19" s="11">
        <v>100</v>
      </c>
      <c r="R19" s="11">
        <v>100</v>
      </c>
      <c r="S19" s="11">
        <v>100</v>
      </c>
      <c r="T19" s="11">
        <v>100</v>
      </c>
      <c r="U19" s="11">
        <v>100</v>
      </c>
      <c r="V19" s="11">
        <v>100</v>
      </c>
      <c r="W19" s="11">
        <v>100</v>
      </c>
      <c r="X19" s="11">
        <v>100</v>
      </c>
      <c r="Y19" s="11">
        <v>100</v>
      </c>
      <c r="Z19" s="11">
        <v>100</v>
      </c>
      <c r="AA19" s="12"/>
      <c r="AB19" s="5"/>
      <c r="AE19" s="5"/>
      <c r="AF19" s="5"/>
    </row>
    <row r="20" spans="2:31" ht="81.75" customHeight="1">
      <c r="B20" s="21" t="s">
        <v>24</v>
      </c>
      <c r="C20" s="17"/>
      <c r="D20" s="17"/>
      <c r="E20" s="11">
        <v>99</v>
      </c>
      <c r="F20" s="11">
        <v>99</v>
      </c>
      <c r="G20" s="11">
        <v>98</v>
      </c>
      <c r="H20" s="11">
        <v>98</v>
      </c>
      <c r="I20" s="11">
        <v>99</v>
      </c>
      <c r="J20" s="11">
        <v>99</v>
      </c>
      <c r="K20" s="11">
        <v>100</v>
      </c>
      <c r="L20" s="11">
        <v>100</v>
      </c>
      <c r="M20" s="11">
        <v>100</v>
      </c>
      <c r="N20" s="11">
        <v>100</v>
      </c>
      <c r="O20" s="11">
        <v>100</v>
      </c>
      <c r="P20" s="11">
        <v>100</v>
      </c>
      <c r="Q20" s="11">
        <v>100</v>
      </c>
      <c r="R20" s="11">
        <v>100</v>
      </c>
      <c r="S20" s="11">
        <v>100</v>
      </c>
      <c r="T20" s="11">
        <v>100</v>
      </c>
      <c r="U20" s="11">
        <v>100</v>
      </c>
      <c r="V20" s="11">
        <v>100</v>
      </c>
      <c r="W20" s="11">
        <v>100</v>
      </c>
      <c r="X20" s="11">
        <v>100</v>
      </c>
      <c r="Y20" s="11">
        <v>100</v>
      </c>
      <c r="Z20" s="11">
        <v>100</v>
      </c>
      <c r="AA20" s="12"/>
      <c r="AE20" s="5"/>
    </row>
    <row r="21" spans="2:30" ht="83.25" customHeight="1">
      <c r="B21" s="42" t="s">
        <v>33</v>
      </c>
      <c r="C21" s="22">
        <f>E21+G21+I21+K21+M21+O21+Q21+S21+U21+W21+Y21</f>
        <v>61556.100000000006</v>
      </c>
      <c r="D21" s="13">
        <f>F21+H21+J21+L21+N21+P21+R21+T21+V21+X21+Z21</f>
        <v>58350.6</v>
      </c>
      <c r="E21" s="14">
        <v>5416.2</v>
      </c>
      <c r="F21" s="14">
        <v>4955.3</v>
      </c>
      <c r="G21" s="14">
        <v>5305.7</v>
      </c>
      <c r="H21" s="14">
        <v>5172.5</v>
      </c>
      <c r="I21" s="14">
        <v>5261</v>
      </c>
      <c r="J21" s="14">
        <v>5113.3</v>
      </c>
      <c r="K21" s="14">
        <v>5541.1</v>
      </c>
      <c r="L21" s="14">
        <v>5541.1</v>
      </c>
      <c r="M21" s="14">
        <v>5499.7</v>
      </c>
      <c r="N21" s="14">
        <v>5386.4</v>
      </c>
      <c r="O21" s="14">
        <v>5509.1</v>
      </c>
      <c r="P21" s="15">
        <v>5463.45</v>
      </c>
      <c r="Q21" s="15">
        <f>Q16</f>
        <v>5663.5</v>
      </c>
      <c r="R21" s="15">
        <f aca="true" t="shared" si="1" ref="R21:Y21">R16</f>
        <v>5663.45</v>
      </c>
      <c r="S21" s="15">
        <f t="shared" si="1"/>
        <v>5878.4</v>
      </c>
      <c r="T21" s="15">
        <f t="shared" si="1"/>
        <v>5446</v>
      </c>
      <c r="U21" s="15">
        <f t="shared" si="1"/>
        <v>5878.4</v>
      </c>
      <c r="V21" s="15">
        <f>V16</f>
        <v>5446</v>
      </c>
      <c r="W21" s="15">
        <f t="shared" si="1"/>
        <v>5988.4</v>
      </c>
      <c r="X21" s="15">
        <f t="shared" si="1"/>
        <v>4952.6</v>
      </c>
      <c r="Y21" s="15">
        <f t="shared" si="1"/>
        <v>5614.6</v>
      </c>
      <c r="Z21" s="15">
        <f>Z16</f>
        <v>5210.5</v>
      </c>
      <c r="AA21" s="12"/>
      <c r="AD21" s="5"/>
    </row>
    <row r="22" spans="2:27" ht="99" customHeight="1">
      <c r="B22" s="42"/>
      <c r="C22" s="13">
        <f>E22+G22+I22+K22+M22+O22+Q22+S22+U22+W22+Y22</f>
        <v>4483</v>
      </c>
      <c r="D22" s="13">
        <f>F22+H22+J22+L22+N22+P22+R22+T22+V22+X22+Z22</f>
        <v>3133.7499999999995</v>
      </c>
      <c r="E22" s="14">
        <v>448.7</v>
      </c>
      <c r="F22" s="14">
        <v>404</v>
      </c>
      <c r="G22" s="14">
        <v>448.7</v>
      </c>
      <c r="H22" s="14">
        <v>319.7</v>
      </c>
      <c r="I22" s="14">
        <v>404</v>
      </c>
      <c r="J22" s="14">
        <v>279.8</v>
      </c>
      <c r="K22" s="14">
        <v>325.2</v>
      </c>
      <c r="L22" s="14">
        <v>325.2</v>
      </c>
      <c r="M22" s="14">
        <v>404</v>
      </c>
      <c r="N22" s="14">
        <v>332</v>
      </c>
      <c r="O22" s="14">
        <v>404</v>
      </c>
      <c r="P22" s="14">
        <v>359</v>
      </c>
      <c r="Q22" s="14">
        <f>Q17</f>
        <v>432.2</v>
      </c>
      <c r="R22" s="15">
        <f>R17</f>
        <v>432.15</v>
      </c>
      <c r="S22" s="14">
        <v>404.1</v>
      </c>
      <c r="T22" s="15">
        <f>T17</f>
        <v>340.95</v>
      </c>
      <c r="U22" s="14">
        <v>404.1</v>
      </c>
      <c r="V22" s="15">
        <f>V17</f>
        <v>340.95</v>
      </c>
      <c r="W22" s="14">
        <v>404</v>
      </c>
      <c r="X22" s="14">
        <v>0</v>
      </c>
      <c r="Y22" s="14">
        <v>404</v>
      </c>
      <c r="Z22" s="14">
        <v>0</v>
      </c>
      <c r="AA22" s="12"/>
    </row>
    <row r="23" spans="2:29" ht="127.5" customHeight="1">
      <c r="B23" s="23" t="s">
        <v>25</v>
      </c>
      <c r="C23" s="17"/>
      <c r="D23" s="17"/>
      <c r="E23" s="11" t="s">
        <v>26</v>
      </c>
      <c r="F23" s="11" t="s">
        <v>26</v>
      </c>
      <c r="G23" s="11" t="s">
        <v>26</v>
      </c>
      <c r="H23" s="11" t="s">
        <v>26</v>
      </c>
      <c r="I23" s="11" t="s">
        <v>26</v>
      </c>
      <c r="J23" s="11" t="s">
        <v>26</v>
      </c>
      <c r="K23" s="11" t="s">
        <v>26</v>
      </c>
      <c r="L23" s="11" t="s">
        <v>26</v>
      </c>
      <c r="M23" s="11" t="s">
        <v>26</v>
      </c>
      <c r="N23" s="11" t="s">
        <v>26</v>
      </c>
      <c r="O23" s="11" t="s">
        <v>26</v>
      </c>
      <c r="P23" s="11" t="s">
        <v>26</v>
      </c>
      <c r="Q23" s="11" t="s">
        <v>26</v>
      </c>
      <c r="R23" s="11" t="s">
        <v>26</v>
      </c>
      <c r="S23" s="11" t="s">
        <v>26</v>
      </c>
      <c r="T23" s="11" t="s">
        <v>26</v>
      </c>
      <c r="U23" s="11" t="s">
        <v>26</v>
      </c>
      <c r="V23" s="11" t="s">
        <v>26</v>
      </c>
      <c r="W23" s="11" t="s">
        <v>26</v>
      </c>
      <c r="X23" s="11" t="s">
        <v>26</v>
      </c>
      <c r="Y23" s="11" t="s">
        <v>26</v>
      </c>
      <c r="Z23" s="11" t="s">
        <v>26</v>
      </c>
      <c r="AA23" s="12"/>
      <c r="AB23" s="5"/>
      <c r="AC23" s="5"/>
    </row>
    <row r="24" spans="2:29" ht="38.25">
      <c r="B24" s="24" t="s">
        <v>27</v>
      </c>
      <c r="C24" s="17"/>
      <c r="D24" s="17"/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2"/>
      <c r="AB24" s="5"/>
      <c r="AC24" s="5"/>
    </row>
    <row r="25" spans="2:37" ht="36" customHeight="1">
      <c r="B25" s="24" t="s">
        <v>28</v>
      </c>
      <c r="C25" s="17"/>
      <c r="D25" s="17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2"/>
      <c r="AB25" s="5"/>
      <c r="AC25" s="5"/>
      <c r="AH25" s="5"/>
      <c r="AK25" s="5"/>
    </row>
    <row r="26" spans="2:28" ht="95.25" customHeight="1">
      <c r="B26" s="24" t="s">
        <v>29</v>
      </c>
      <c r="C26" s="13">
        <f>E26+G26+I26+K26+M26+O26+Q26+S26+U26+W26+Y26</f>
        <v>260487.20000000004</v>
      </c>
      <c r="D26" s="13">
        <f>F26+H26+J26+L26+N26+P26+R26+T26+V26+X26+Z26</f>
        <v>258842.7</v>
      </c>
      <c r="E26" s="14">
        <v>22078.4</v>
      </c>
      <c r="F26" s="14">
        <v>21852.8</v>
      </c>
      <c r="G26" s="14">
        <v>22365.9</v>
      </c>
      <c r="H26" s="14">
        <v>21878.4</v>
      </c>
      <c r="I26" s="14">
        <v>22365.9</v>
      </c>
      <c r="J26" s="14">
        <v>22168.9</v>
      </c>
      <c r="K26" s="14">
        <v>23121.4</v>
      </c>
      <c r="L26" s="14">
        <v>23121.4</v>
      </c>
      <c r="M26" s="14">
        <v>23550.3</v>
      </c>
      <c r="N26" s="14">
        <v>23550.3</v>
      </c>
      <c r="O26" s="14">
        <v>24445.7</v>
      </c>
      <c r="P26" s="14">
        <v>24445.7</v>
      </c>
      <c r="Q26" s="14">
        <v>24445.7</v>
      </c>
      <c r="R26" s="14">
        <v>24177.6</v>
      </c>
      <c r="S26" s="14">
        <v>24445.7</v>
      </c>
      <c r="T26" s="14">
        <v>24445.7</v>
      </c>
      <c r="U26" s="14">
        <v>24445.7</v>
      </c>
      <c r="V26" s="14">
        <v>24445.7</v>
      </c>
      <c r="W26" s="14">
        <v>24225.7</v>
      </c>
      <c r="X26" s="14">
        <v>23759.4</v>
      </c>
      <c r="Y26" s="14">
        <v>24996.8</v>
      </c>
      <c r="Z26" s="14">
        <v>24996.8</v>
      </c>
      <c r="AA26" s="25"/>
      <c r="AB26" s="5"/>
    </row>
    <row r="27" spans="2:27" ht="114.75">
      <c r="B27" s="24" t="s">
        <v>30</v>
      </c>
      <c r="C27" s="17"/>
      <c r="D27" s="17"/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11">
        <v>100</v>
      </c>
      <c r="N27" s="11">
        <v>100</v>
      </c>
      <c r="O27" s="11">
        <v>100</v>
      </c>
      <c r="P27" s="11">
        <v>100</v>
      </c>
      <c r="Q27" s="11">
        <v>100</v>
      </c>
      <c r="R27" s="11">
        <v>100</v>
      </c>
      <c r="S27" s="11">
        <v>100</v>
      </c>
      <c r="T27" s="11">
        <v>100</v>
      </c>
      <c r="U27" s="11">
        <v>100</v>
      </c>
      <c r="V27" s="11">
        <v>100</v>
      </c>
      <c r="W27" s="11">
        <v>100</v>
      </c>
      <c r="X27" s="11">
        <v>100</v>
      </c>
      <c r="Y27" s="11">
        <v>100</v>
      </c>
      <c r="Z27" s="11">
        <v>100</v>
      </c>
      <c r="AA27" s="12"/>
    </row>
    <row r="28" spans="2:35" ht="89.25">
      <c r="B28" s="24" t="s">
        <v>31</v>
      </c>
      <c r="C28" s="17"/>
      <c r="D28" s="17"/>
      <c r="E28" s="11">
        <v>100</v>
      </c>
      <c r="F28" s="11">
        <v>100</v>
      </c>
      <c r="G28" s="11">
        <v>100</v>
      </c>
      <c r="H28" s="11">
        <v>100</v>
      </c>
      <c r="I28" s="11">
        <v>100</v>
      </c>
      <c r="J28" s="11">
        <v>100</v>
      </c>
      <c r="K28" s="11">
        <v>100</v>
      </c>
      <c r="L28" s="11">
        <v>100</v>
      </c>
      <c r="M28" s="11">
        <v>100</v>
      </c>
      <c r="N28" s="11">
        <v>100</v>
      </c>
      <c r="O28" s="11">
        <v>100</v>
      </c>
      <c r="P28" s="11">
        <v>100</v>
      </c>
      <c r="Q28" s="11">
        <v>100</v>
      </c>
      <c r="R28" s="11">
        <v>100</v>
      </c>
      <c r="S28" s="11">
        <v>100</v>
      </c>
      <c r="T28" s="11">
        <v>100</v>
      </c>
      <c r="U28" s="11">
        <v>100</v>
      </c>
      <c r="V28" s="11">
        <v>100</v>
      </c>
      <c r="W28" s="11">
        <v>100</v>
      </c>
      <c r="X28" s="11">
        <v>100</v>
      </c>
      <c r="Y28" s="11">
        <v>100</v>
      </c>
      <c r="Z28" s="11">
        <v>100</v>
      </c>
      <c r="AA28" s="12"/>
      <c r="AI28" s="5"/>
    </row>
    <row r="29" spans="2:27" ht="127.5">
      <c r="B29" s="24" t="s">
        <v>32</v>
      </c>
      <c r="C29" s="17"/>
      <c r="D29" s="17"/>
      <c r="E29" s="11">
        <v>100</v>
      </c>
      <c r="F29" s="11">
        <v>100</v>
      </c>
      <c r="G29" s="11">
        <v>100</v>
      </c>
      <c r="H29" s="11">
        <v>100</v>
      </c>
      <c r="I29" s="11">
        <v>100</v>
      </c>
      <c r="J29" s="11">
        <v>100</v>
      </c>
      <c r="K29" s="11">
        <v>100</v>
      </c>
      <c r="L29" s="11">
        <v>100</v>
      </c>
      <c r="M29" s="11">
        <v>100</v>
      </c>
      <c r="N29" s="11">
        <v>100</v>
      </c>
      <c r="O29" s="11">
        <v>100</v>
      </c>
      <c r="P29" s="11">
        <v>100</v>
      </c>
      <c r="Q29" s="11">
        <v>100</v>
      </c>
      <c r="R29" s="11">
        <v>100</v>
      </c>
      <c r="S29" s="11">
        <v>100</v>
      </c>
      <c r="T29" s="11">
        <v>100</v>
      </c>
      <c r="U29" s="11">
        <v>100</v>
      </c>
      <c r="V29" s="11">
        <v>100</v>
      </c>
      <c r="W29" s="11">
        <v>100</v>
      </c>
      <c r="X29" s="11">
        <v>100</v>
      </c>
      <c r="Y29" s="11">
        <v>100</v>
      </c>
      <c r="Z29" s="11">
        <v>100</v>
      </c>
      <c r="AA29" s="12"/>
    </row>
    <row r="30" spans="2:27" ht="15">
      <c r="B30" s="2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 ht="30" customHeight="1">
      <c r="B31" s="43" t="s">
        <v>35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12"/>
    </row>
    <row r="32" spans="2:27" ht="15">
      <c r="B32" s="2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 ht="15">
      <c r="B33" s="44" t="s">
        <v>36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12"/>
    </row>
    <row r="34" spans="2:27" ht="15.75">
      <c r="B34" s="2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 ht="41.25" customHeight="1">
      <c r="B35" s="39" t="s">
        <v>37</v>
      </c>
      <c r="C35" s="39"/>
      <c r="D35" s="39"/>
      <c r="E35" s="37" t="s">
        <v>38</v>
      </c>
      <c r="F35" s="37"/>
      <c r="G35" s="37"/>
      <c r="H35" s="37"/>
      <c r="I35" s="37"/>
      <c r="J35" s="37"/>
      <c r="K35" s="37"/>
      <c r="L35" s="37"/>
      <c r="M35" s="37"/>
      <c r="N35" s="37" t="s">
        <v>39</v>
      </c>
      <c r="O35" s="37"/>
      <c r="P35" s="37"/>
      <c r="Q35" s="37"/>
      <c r="R35" s="39" t="s">
        <v>40</v>
      </c>
      <c r="S35" s="39"/>
      <c r="T35" s="39"/>
      <c r="U35" s="39"/>
      <c r="V35" s="39"/>
      <c r="W35" s="39"/>
      <c r="X35" s="39"/>
      <c r="Y35" s="39"/>
      <c r="Z35" s="39"/>
      <c r="AA35" s="12"/>
    </row>
    <row r="36" spans="2:27" ht="77.25" customHeight="1">
      <c r="B36" s="38" t="s">
        <v>41</v>
      </c>
      <c r="C36" s="38"/>
      <c r="D36" s="38"/>
      <c r="E36" s="33" t="s">
        <v>42</v>
      </c>
      <c r="F36" s="33"/>
      <c r="G36" s="33"/>
      <c r="H36" s="33"/>
      <c r="I36" s="33"/>
      <c r="J36" s="33"/>
      <c r="K36" s="33"/>
      <c r="L36" s="33"/>
      <c r="M36" s="33"/>
      <c r="N36" s="38" t="s">
        <v>43</v>
      </c>
      <c r="O36" s="38"/>
      <c r="P36" s="38"/>
      <c r="Q36" s="38"/>
      <c r="R36" s="33" t="s">
        <v>44</v>
      </c>
      <c r="S36" s="33"/>
      <c r="T36" s="33"/>
      <c r="U36" s="33"/>
      <c r="V36" s="33"/>
      <c r="W36" s="33"/>
      <c r="X36" s="33"/>
      <c r="Y36" s="33"/>
      <c r="Z36" s="33"/>
      <c r="AA36" s="12"/>
    </row>
    <row r="37" spans="2:27" ht="15">
      <c r="B37" s="26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2:27" ht="15">
      <c r="B38" s="2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8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2:27" ht="15">
      <c r="B39" s="26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 ht="96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12"/>
    </row>
    <row r="41" spans="2:27" ht="27" customHeight="1">
      <c r="B41" s="2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 ht="69.75" customHeight="1">
      <c r="B42" s="26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12"/>
      <c r="AA42" s="12"/>
    </row>
    <row r="43" spans="2:27" ht="72.75" customHeight="1">
      <c r="B43" s="2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31"/>
      <c r="Q43" s="30"/>
      <c r="R43" s="30"/>
      <c r="S43" s="30"/>
      <c r="T43" s="30"/>
      <c r="U43" s="30"/>
      <c r="V43" s="30"/>
      <c r="W43" s="31"/>
      <c r="X43" s="31"/>
      <c r="Y43" s="31"/>
      <c r="Z43" s="12"/>
      <c r="AA43" s="12"/>
    </row>
    <row r="44" spans="2:27" ht="15">
      <c r="B44" s="26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 ht="15">
      <c r="B45" s="2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 ht="15">
      <c r="B46" s="26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 ht="15">
      <c r="B47" s="2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 ht="15">
      <c r="B48" s="2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27" ht="15">
      <c r="B49" s="2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2:27" ht="15">
      <c r="B50" s="2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2:27" ht="15">
      <c r="B51" s="2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2867" ht="15"/>
  </sheetData>
  <sheetProtection/>
  <mergeCells count="35">
    <mergeCell ref="R5:Z5"/>
    <mergeCell ref="R1:Z1"/>
    <mergeCell ref="R2:Y2"/>
    <mergeCell ref="R3:X3"/>
    <mergeCell ref="R4:Y4"/>
    <mergeCell ref="B35:D35"/>
    <mergeCell ref="B36:D36"/>
    <mergeCell ref="E35:M35"/>
    <mergeCell ref="C14:N14"/>
    <mergeCell ref="B16:B17"/>
    <mergeCell ref="B15:Z15"/>
    <mergeCell ref="B21:B22"/>
    <mergeCell ref="B31:Z31"/>
    <mergeCell ref="B33:Z33"/>
    <mergeCell ref="E36:M36"/>
    <mergeCell ref="N35:Q35"/>
    <mergeCell ref="N36:Q36"/>
    <mergeCell ref="R35:Z35"/>
    <mergeCell ref="R36:Z36"/>
    <mergeCell ref="E9:F9"/>
    <mergeCell ref="G9:H9"/>
    <mergeCell ref="I9:J9"/>
    <mergeCell ref="B6:Z6"/>
    <mergeCell ref="B7:Z7"/>
    <mergeCell ref="B8:Z8"/>
    <mergeCell ref="K9:L9"/>
    <mergeCell ref="B9:B10"/>
    <mergeCell ref="Y9:Z9"/>
    <mergeCell ref="M9:N9"/>
    <mergeCell ref="O9:P9"/>
    <mergeCell ref="Q9:R9"/>
    <mergeCell ref="S9:T9"/>
    <mergeCell ref="U9:V9"/>
    <mergeCell ref="W9:X9"/>
    <mergeCell ref="C9:D9"/>
  </mergeCells>
  <hyperlinks>
    <hyperlink ref="B11" location="Par2867" display="Par2867"/>
    <hyperlink ref="B16" location="Par2867" display="Par2867"/>
  </hyperlinks>
  <printOptions/>
  <pageMargins left="0.7" right="0.7" top="0.75" bottom="0.75" header="0.3" footer="0.3"/>
  <pageSetup horizontalDpi="600" verticalDpi="600" orientation="portrait" paperSize="9" scale="54" r:id="rId1"/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2021-09-16T03:28:31Z</cp:lastPrinted>
  <dcterms:created xsi:type="dcterms:W3CDTF">2006-09-16T00:00:00Z</dcterms:created>
  <dcterms:modified xsi:type="dcterms:W3CDTF">2021-09-17T01:32:17Z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