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9240" activeTab="0"/>
  </bookViews>
  <sheets>
    <sheet name="Лист1" sheetId="1" r:id="rId1"/>
  </sheets>
  <definedNames>
    <definedName name="_xlnm.Print_Area" localSheetId="0">'Лист1'!$A$1:$X$79</definedName>
  </definedNames>
  <calcPr fullCalcOnLoad="1"/>
</workbook>
</file>

<file path=xl/comments1.xml><?xml version="1.0" encoding="utf-8"?>
<comments xmlns="http://schemas.openxmlformats.org/spreadsheetml/2006/main">
  <authors>
    <author>indukaev</author>
    <author>natasha</author>
    <author>GUBINI</author>
    <author>zsv</author>
  </authors>
  <commentList>
    <comment ref="I21" authorId="0">
      <text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 1 км.
</t>
        </r>
      </text>
    </comment>
    <comment ref="J21" authorId="0">
      <text>
        <r>
          <rPr>
            <sz val="9"/>
            <rFont val="Tahoma"/>
            <family val="2"/>
          </rPr>
          <t>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 1 км.</t>
        </r>
      </text>
    </comment>
    <comment ref="K21" authorId="0">
      <text>
        <r>
          <rPr>
            <sz val="9"/>
            <rFont val="Tahoma"/>
            <family val="2"/>
          </rPr>
          <t>пос. Киргизка (2000 м.) + ул. Черноморская  (в сторону жилого дома № 28/2) (100 м) + ул. Омская (96 м.)</t>
        </r>
      </text>
    </comment>
    <comment ref="K22" authorId="0">
      <text>
        <r>
          <rPr>
            <sz val="9"/>
            <rFont val="Tahoma"/>
            <family val="2"/>
          </rPr>
          <t>Строительство сетей канализации по ул. Куйбышева, Григорьева, А. Невского (по решение судов) 1,5 км</t>
        </r>
      </text>
    </comment>
    <comment ref="L22" authorId="0">
      <text>
        <r>
          <rPr>
            <sz val="9"/>
            <rFont val="Tahoma"/>
            <family val="2"/>
          </rPr>
          <t>Строительство сетей канализации по ул. Куйбышева, Григорьева, А. Невского (по решение судов) 1,5 км</t>
        </r>
      </text>
    </comment>
    <comment ref="I24" authorId="0">
      <text>
        <r>
          <rPr>
            <sz val="9"/>
            <rFont val="Tahoma"/>
            <family val="2"/>
          </rPr>
          <t>Реконструкция канализационных очистных сооружений в с. Тимирязевское (решение судов)</t>
        </r>
      </text>
    </comment>
    <comment ref="J24" authorId="0">
      <text>
        <r>
          <rPr>
            <sz val="9"/>
            <rFont val="Tahoma"/>
            <family val="2"/>
          </rPr>
          <t>Реконструкция канализационных очистных сооружений в с. Тимирязевское (решение судов)</t>
        </r>
      </text>
    </comment>
    <comment ref="M21" authorId="0">
      <text>
        <r>
          <rPr>
            <sz val="9"/>
            <rFont val="Tahoma"/>
            <family val="2"/>
          </rPr>
          <t>1) 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 - 1 000,0 м.</t>
        </r>
      </text>
    </comment>
    <comment ref="N2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 - 1 000,0 м.</t>
        </r>
      </text>
    </comment>
    <comment ref="O2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 - 5 155,3 м
           </t>
        </r>
      </text>
    </comment>
    <comment ref="Q2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 - 600,0 м.
2) д. Лоскутово: пер. Ракетный; ул. Трактовая; ул. Новая - 500,0 м.
3) 1) Водоснабжение пос. Наука - 12 704,0 м.
4) 2)1-ая Усть-Киргизка,  2-ая Усть-Киргизка,  3-я Усть-Киргизка,  4-я Усть-Киргизка,   5-я Усть-Киргизка,  ул. Жигулевская, проезд Жигулевский - 2 731,0 м
5) Водоснабжение пос. Залесье - 9 500,0 м</t>
        </r>
      </text>
    </comment>
    <comment ref="S21" authorId="2">
      <text>
        <r>
          <rPr>
            <b/>
            <sz val="9"/>
            <rFont val="Tahoma"/>
            <family val="2"/>
          </rPr>
          <t>GUBINI:</t>
        </r>
        <r>
          <rPr>
            <sz val="9"/>
            <rFont val="Tahoma"/>
            <family val="2"/>
          </rPr>
          <t xml:space="preserve">
1) ул. Севастопольская, 11, 15, 17, 19, пер. Добролюбова, 20-49 3000,0 м.
2) ул. Омская -96,0 м   
3) с. Дзержинское ул.Малая Больничная, -522,2 м.
4) с. Дзержинское пер.Дзержинский - 1 094,7 м  
5) ул. Черноморская  (в сторону жилого дома № 28/2) - 100 м.
6) ул. Шпальная, ул. Строевая, пер. Строительный, пер. Ангарский, ул. Бийская - 697,82 м         </t>
        </r>
      </text>
    </comment>
    <comment ref="U2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 - 5 000,0 м
2) пос.Кузовлево, пер.Тихий, ул.Советская, ул.Пионерская – 650,0 м
3) пер.Анжерский; ул. Ангарская (от ул.Ялтинская до пер. Чаинский, ул. Грибоедова, пер. Радищева) – 3 000,0 м.
4)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 – 12 000,0 м
5) п. Нижний Склад:ул.Нижне-Складская; пер. Нижне-Складской; пр. Нижне-Складской; ул. Сплавная; пер. 2-ой Сплавной; пер. 3-й Сплавной; ул. Левобережная; пер. Левобережный – 1 300,0 м.
6) п. Просторный:ул. Спокойная, п.Осинки;  ул.Бархатная;  тупик Михайловский;                          ул.Черниговская;  ул.Онежская; ул.Благодатная; ул.Петербуржская;                             ул.Изумрудная;  ул.Янтарная; пер.Соловьиный;  бульвар Зелёный;                             ул.Арктическая; ул.Астраханская – 4 500,0 м
7) пос.Штамово – 3 000,0 м.
8) д. Аникино: ул. Басандайская; пер. 1-й Аникинский; пер. 2-й Аникинский; пер. 3-й Аникинский; тупик 4-й Аникин-ский; пер. 5-й Аникинский. – 1 400,0 м.
9) ул. Ленинградская,  пер. Ставропольский, ул. Томская, ул.Центральная, пер.Шегарский, ул.Усть-Керепеть – 1 350,0 м.
10) ул. Чулымский тракт – 1 400,0 м
11) пер. Днепровский – 480,0 м
12) пер. Путевой – 360,0 м
13) ул. Научная – 400,0 м
14) пр. Научный – 110,0 м
15) пер. Рабочий – 50,0 м
16) ул. Северо-Каштачная – 240,0 м
17) ул. Войлочная – 240,0 м
18) пер. Ботанический – 275,0 м
19) пер. Энергетический, 3, 7; - 50,0 м.
20) пер. Юрточный, 5, 14, 20, 24, 24 а, 32; - 90,0 м.
21) проезд Кольцевой – 1 000,0 м.
22) ул. Ярославская, 13, 17, 19, 23, 25, 26, 29, 32; - 80,0м.
23) ул. Пропиточная – 240,0 м.
24) ул. Крепежная – 160,0м.
25) пер. Стрелочный -180,0м.
26) ул. Нарымская – 240,0 м.
27) ул. Блок-Пост – 500,0 м.
28) пер. Обской – 110,0м.
29) ул. Игарская – 1 130,0 м.
30) ул. Новороссийская – 80,0 м.
31) пер. Брусничный – 60,0 м.
32) пер. Ростовский – 550,0 м.
33) пер. Туристский – 210,0 м.
34) ул. Оренбургская -230,0 м.
35) ул. Мостовая – 206,0 м.
36) пер. Тупиковый -100,0 м.
37) пер. Просторный – 180,0 м.
38) пер. Камский – 810,0 м.
39) пер. Светлый – 340,0 м.
40) пер. Новостанционный -670,0 м.
41) пер. Целинный – 320,0 м.
42) ул. Героев Чубаровцев – 550,0 м.
43) пер. Зеленый – 200,0 м.
44) ул. Кубанская – 400,0 м.
45) пер. Парабельский – 350,0 м.
46) пос. Предтеченск, ул. Вокзальная, 4,5,7,10,11,12 – 850,0 м.
</t>
        </r>
      </text>
    </comment>
    <comment ref="W2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пос.Росинка, ул.Благовещенская, ул.Озёрная -2 150,0 м.
2) ул.Первомайская до домов 171, 173, 109, 110, 113 – 500,0 м.
3) пос. Хромовка – 2100,0 м.
4) п. Апрель: ул. Успенского; ул. Листопадная; ул. Кибернетиков; проезд Ягодный; ул. М. Орлова; проезд Горный; проезд Геологов – 5 000,0 м.
5) пер. Чаинский, ул. Крымская – 300,0 м.
6) ул. Географическая – 210,0 м.
7) д. Эушта: ул. Береговая; ул. Фрунзе; ул. Школьная; ул. Совхозная; пер. Новый; пер. Рабочий; ул. Тояна; пер. Кооперативный; ул. Клубная – 1 300,0 м.
8) пер. Березовский,  пер.Барабинский, пер. Донской, ул. Обская – 1 700,0 м.
9) п. Геологов – 700,0 м.
10) ул. Красногвардейская, ул. Павлова, ул. Калинина, ул. Победы, пер. Революционный, ул. Революционная – 360,0 м.
11) Строительство водовода 9а в г.Томске, втом числе приобритение проектной документации – 1 шт.
</t>
        </r>
      </text>
    </comment>
    <comment ref="U22" authorId="0">
      <text>
        <r>
          <rPr>
            <sz val="9"/>
            <rFont val="Tahoma"/>
            <family val="2"/>
          </rPr>
          <t xml:space="preserve">1)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 - 1 000,0 м. 
</t>
        </r>
      </text>
    </comment>
    <comment ref="M28" authorId="3">
      <text>
        <r>
          <rPr>
            <b/>
            <sz val="9"/>
            <rFont val="Tahoma"/>
            <family val="2"/>
          </rPr>
          <t>zsv:</t>
        </r>
        <r>
          <rPr>
            <sz val="9"/>
            <rFont val="Tahoma"/>
            <family val="2"/>
          </rPr>
          <t xml:space="preserve">
</t>
        </r>
      </text>
    </comment>
    <comment ref="M2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 Строительство сетей канализации по ул. Куйбышева, Григорьева, А. Невского (по решение судов)</t>
        </r>
      </text>
    </comment>
  </commentList>
</comments>
</file>

<file path=xl/sharedStrings.xml><?xml version="1.0" encoding="utf-8"?>
<sst xmlns="http://schemas.openxmlformats.org/spreadsheetml/2006/main" count="166" uniqueCount="89">
  <si>
    <t>Куратор подпрограммы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</si>
  <si>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</si>
  <si>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</si>
  <si>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</si>
  <si>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Томска, Департамент управления муниципальной собственностью администрации Города Томска</t>
  </si>
  <si>
    <t>Участники</t>
  </si>
  <si>
    <t>Юридические и физические лица, определенные в установленном законом порядке</t>
  </si>
  <si>
    <t>Задачи подпрограммы</t>
  </si>
  <si>
    <t xml:space="preserve">Цель: Модернизация и развитие инженерной инфраструктуры </t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</si>
  <si>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</si>
  <si>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</si>
  <si>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</si>
  <si>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</si>
  <si>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</si>
  <si>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</si>
  <si>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</si>
  <si>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</si>
  <si>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</si>
  <si>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Цель: Модернизация и развитие инженерной инфраструктуры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</si>
  <si>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</t>
  </si>
  <si>
    <t>Показатели задач подпрограммы, единицы измерения</t>
  </si>
  <si>
    <t>Задача 1: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</si>
  <si>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Протяженность вновь построенных, реконструированных  сетей водоснабжения, км </t>
  </si>
  <si>
    <t>Протяженность вновь построенных, реконструированных  сетей водоотведения, км</t>
  </si>
  <si>
    <t>Доля жилых домов, обеспеченных питьевой водой надлежащего качества, %</t>
  </si>
  <si>
    <t>Задача 2: обеспечение  населения надёжным теплоснабжением</t>
  </si>
  <si>
    <t xml:space="preserve"> Количество  муниципальных локальных источников теплоснабжения, находящихся в зоне действия централизованных источников теплоснабжения, ед.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</si>
  <si>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</si>
  <si>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</si>
  <si>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</si>
  <si>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</si>
  <si>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</si>
  <si>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</si>
  <si>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</si>
  <si>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</si>
  <si>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</si>
  <si>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</si>
  <si>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</si>
  <si>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</si>
  <si>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</si>
  <si>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</si>
  <si>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>Основное мероприятие - Модернизация и развитие инженерной инфраструктуры</t>
  </si>
  <si>
    <t xml:space="preserve"> 1) В части организации водоснабжения:</t>
  </si>
  <si>
    <t>Развитие объектов водоснабжения, в том числе:</t>
  </si>
  <si>
    <t xml:space="preserve">- строительство сетей водоснабжения в частном секторе; </t>
  </si>
  <si>
    <t>- строительство объектов водоснабжения.</t>
  </si>
  <si>
    <t>2) В части организации водоотведения:</t>
  </si>
  <si>
    <t>Развитие объектов водоотведения, в том числе:</t>
  </si>
  <si>
    <t>- реконструкция сетей водоотведения;</t>
  </si>
  <si>
    <t>- строительство сетей водоотведения.</t>
  </si>
  <si>
    <t>3) В части организации отвода сточных вод:</t>
  </si>
  <si>
    <t>Развитие объектов ливневой канализации, в том числе:</t>
  </si>
  <si>
    <t>- разработка генеральной схемы ливневой канализации Города Томска;</t>
  </si>
  <si>
    <t>- ликвидация несанкционированных врезок в ливневую канализацию;</t>
  </si>
  <si>
    <t>- реконструкция сетей ливневой канализации;</t>
  </si>
  <si>
    <t>- строительство объектов ливневой канализации.</t>
  </si>
  <si>
    <t>4) В части организации теплоснабжения:</t>
  </si>
  <si>
    <t>Развитие объектов теплоснабжения, в том числе:</t>
  </si>
  <si>
    <t>- строительство индивидуальных газовых котельных;</t>
  </si>
  <si>
    <t>- переключение абонентов жилой и социальной сферы, запитанных от ведомственных   котельных к муниципальным источникам теплоснабжения;</t>
  </si>
  <si>
    <t>- вывод из системы теплоснабжения Города экономически неэффективных  источников теплоснабжения;</t>
  </si>
  <si>
    <t>- строительство объектов теплоснабжения.</t>
  </si>
  <si>
    <t>5) В части организации электроснабжения:</t>
  </si>
  <si>
    <t>Развитие объектов электроснабжения, в том числе:</t>
  </si>
  <si>
    <t>- Технологическое присоединение многоквартирных жилых домов, имеющих статус общежитий, к сетям централизованного электроснабжения с целью замены газовых плит на электрические.</t>
  </si>
  <si>
    <t>-Переключение абонентов с ведомственных сетей электроснабжения на сети электроснабжения электросетевых компаний</t>
  </si>
  <si>
    <t>Организация управления подпрограммой и контроль за её реализацией:</t>
  </si>
  <si>
    <t>- управление подпрограммой осуществляет</t>
  </si>
  <si>
    <t>- текущий контроль и мониторинг реализации  подпрограммы  осуществляют</t>
  </si>
  <si>
    <t>Департамент капитального строительства администрации Города Томска</t>
  </si>
  <si>
    <t>Департамент управления муниципальной собственностью администрации Города Томска</t>
  </si>
  <si>
    <t>2020 год</t>
  </si>
  <si>
    <t>2021 год</t>
  </si>
  <si>
    <t>2022 год</t>
  </si>
  <si>
    <t>2023 год</t>
  </si>
  <si>
    <t>2024 год</t>
  </si>
  <si>
    <t>2025 год</t>
  </si>
  <si>
    <t>2015 -  2025 гг.</t>
  </si>
  <si>
    <t>«Развитие инженерной инфраструктуры на 2015-2025 годы»</t>
  </si>
  <si>
    <t>Протяженность вновь построенных, реконструированных  сетей  ливневой канализации, км</t>
  </si>
  <si>
    <t>Показатель введен с 01.01.2018 года</t>
  </si>
  <si>
    <t>Цель подпрограммы (соответствует  задаче  муниципальной программы)</t>
  </si>
  <si>
    <t>Заместитель Мэра Города Томска - начальник департамента городского хозяйства администрации Города Томска</t>
  </si>
  <si>
    <t>Показатель отменен с 2020 года</t>
  </si>
  <si>
    <t>Доля жителей муниципального образования «Город Томск», обеспеченных питьевой водой из систем централизованного водоснабжения надлежащего качества, %</t>
  </si>
  <si>
    <t>Показатель введен с 2020 года</t>
  </si>
  <si>
    <t>всего</t>
  </si>
  <si>
    <t xml:space="preserve"> IV.III.      ПАСПОРТ ПОДПРОГРАММЫ</t>
  </si>
  <si>
    <t>Количество построенных и реконструированных объектов водоотведения, шт.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</si>
</sst>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26"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horizontal="justify" vertical="top" wrapText="1"/>
    </xf>
    <xf numFmtId="0" fontId="3" fillId="24" borderId="11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 vertical="top" wrapText="1"/>
    </xf>
    <xf numFmtId="0" fontId="3" fillId="24" borderId="13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vertical="top" wrapText="1"/>
    </xf>
    <xf numFmtId="0" fontId="3" fillId="24" borderId="0" xfId="0" applyFont="1" applyFill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wrapText="1"/>
    </xf>
    <xf numFmtId="165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top" wrapText="1"/>
    </xf>
    <xf numFmtId="164" fontId="7" fillId="24" borderId="10" xfId="0" applyNumberFormat="1" applyFont="1" applyFill="1" applyBorder="1" applyAlignment="1">
      <alignment horizontal="center" wrapText="1"/>
    </xf>
    <xf numFmtId="164" fontId="7" fillId="24" borderId="12" xfId="0" applyNumberFormat="1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center" wrapText="1"/>
    </xf>
    <xf numFmtId="164" fontId="8" fillId="24" borderId="10" xfId="0" applyNumberFormat="1" applyFont="1" applyFill="1" applyBorder="1" applyAlignment="1">
      <alignment horizontal="center" wrapText="1"/>
    </xf>
    <xf numFmtId="0" fontId="7" fillId="24" borderId="12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vertical="top" wrapText="1"/>
    </xf>
    <xf numFmtId="0" fontId="7" fillId="24" borderId="1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5" fillId="24" borderId="14" xfId="0" applyFont="1" applyFill="1" applyBorder="1" applyAlignment="1">
      <alignment vertical="top" wrapText="1"/>
    </xf>
    <xf numFmtId="0" fontId="5" fillId="24" borderId="0" xfId="0" applyFont="1" applyFill="1" applyBorder="1" applyAlignment="1">
      <alignment vertical="top" wrapText="1"/>
    </xf>
    <xf numFmtId="0" fontId="3" fillId="24" borderId="12" xfId="0" applyFont="1" applyFill="1" applyBorder="1" applyAlignment="1">
      <alignment vertical="top" wrapText="1"/>
    </xf>
    <xf numFmtId="0" fontId="7" fillId="24" borderId="13" xfId="0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horizontal="center" wrapText="1"/>
    </xf>
    <xf numFmtId="0" fontId="7" fillId="24" borderId="15" xfId="0" applyFont="1" applyFill="1" applyBorder="1" applyAlignment="1">
      <alignment horizontal="center" wrapText="1"/>
    </xf>
    <xf numFmtId="0" fontId="7" fillId="24" borderId="16" xfId="0" applyFont="1" applyFill="1" applyBorder="1" applyAlignment="1">
      <alignment horizontal="center" wrapText="1"/>
    </xf>
    <xf numFmtId="0" fontId="6" fillId="24" borderId="17" xfId="0" applyFont="1" applyFill="1" applyBorder="1" applyAlignment="1">
      <alignment vertical="top" wrapText="1"/>
    </xf>
    <xf numFmtId="0" fontId="6" fillId="24" borderId="18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vertical="top" wrapText="1"/>
    </xf>
    <xf numFmtId="0" fontId="5" fillId="24" borderId="19" xfId="0" applyFont="1" applyFill="1" applyBorder="1" applyAlignment="1">
      <alignment vertical="top" wrapText="1"/>
    </xf>
    <xf numFmtId="0" fontId="5" fillId="24" borderId="20" xfId="0" applyFont="1" applyFill="1" applyBorder="1" applyAlignment="1">
      <alignment vertical="top" wrapText="1"/>
    </xf>
    <xf numFmtId="0" fontId="5" fillId="24" borderId="21" xfId="0" applyFont="1" applyFill="1" applyBorder="1" applyAlignment="1">
      <alignment vertical="top" wrapText="1"/>
    </xf>
    <xf numFmtId="0" fontId="5" fillId="24" borderId="15" xfId="0" applyFont="1" applyFill="1" applyBorder="1" applyAlignment="1">
      <alignment vertical="top" wrapText="1"/>
    </xf>
    <xf numFmtId="0" fontId="5" fillId="24" borderId="22" xfId="0" applyFont="1" applyFill="1" applyBorder="1" applyAlignment="1">
      <alignment vertical="top" wrapText="1"/>
    </xf>
    <xf numFmtId="165" fontId="7" fillId="0" borderId="19" xfId="0" applyNumberFormat="1" applyFont="1" applyFill="1" applyBorder="1" applyAlignment="1">
      <alignment horizontal="center" vertical="center" wrapText="1"/>
    </xf>
    <xf numFmtId="165" fontId="7" fillId="0" borderId="20" xfId="0" applyNumberFormat="1" applyFont="1" applyFill="1" applyBorder="1" applyAlignment="1">
      <alignment horizontal="center" vertical="center" wrapText="1"/>
    </xf>
    <xf numFmtId="165" fontId="7" fillId="0" borderId="21" xfId="0" applyNumberFormat="1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7" fillId="24" borderId="20" xfId="0" applyFont="1" applyFill="1" applyBorder="1" applyAlignment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left" vertical="top" wrapText="1"/>
    </xf>
    <xf numFmtId="0" fontId="3" fillId="24" borderId="13" xfId="0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94"/>
  <sheetViews>
    <sheetView tabSelected="1" view="pageBreakPreview" zoomScale="80" zoomScaleSheetLayoutView="80" zoomScalePageLayoutView="0" workbookViewId="0" topLeftCell="A1">
      <selection activeCell="P2" sqref="P2"/>
    </sheetView>
  </sheetViews>
  <sheetFormatPr defaultColWidth="9.140625" defaultRowHeight="15"/>
  <cols>
    <col min="1" max="1" width="38.8515625" style="1" customWidth="1"/>
    <col min="2" max="2" width="9.140625" style="1" customWidth="1"/>
    <col min="3" max="4" width="14.28125" style="1" customWidth="1"/>
    <col min="5" max="5" width="15.140625" style="1" customWidth="1"/>
    <col min="6" max="6" width="12.8515625" style="1" customWidth="1"/>
    <col min="7" max="7" width="10.7109375" style="1" customWidth="1"/>
    <col min="8" max="8" width="13.00390625" style="1" customWidth="1"/>
    <col min="9" max="9" width="11.57421875" style="1" customWidth="1"/>
    <col min="10" max="11" width="13.421875" style="1" customWidth="1"/>
    <col min="12" max="12" width="9.28125" style="1" bestFit="1" customWidth="1"/>
    <col min="13" max="13" width="9.8515625" style="9" bestFit="1" customWidth="1"/>
    <col min="14" max="14" width="9.140625" style="9" customWidth="1"/>
    <col min="15" max="18" width="9.140625" style="1" customWidth="1"/>
    <col min="19" max="19" width="10.7109375" style="1" customWidth="1"/>
    <col min="20" max="16384" width="9.140625" style="1" customWidth="1"/>
  </cols>
  <sheetData>
    <row r="1" ht="15.75"/>
    <row r="2" ht="15.75"/>
    <row r="3" spans="1:24" ht="15.75">
      <c r="A3" s="26" t="s">
        <v>87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ht="15.75">
      <c r="A4" s="26" t="s">
        <v>78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ht="15.75"/>
    <row r="6" spans="1:24" ht="31.5" customHeight="1">
      <c r="A6" s="2" t="s">
        <v>0</v>
      </c>
      <c r="B6" s="27" t="s">
        <v>82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6" customHeight="1">
      <c r="A7" s="2" t="s">
        <v>1</v>
      </c>
      <c r="B7" s="28" t="s">
        <v>2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 ht="30.75" customHeight="1">
      <c r="A8" s="2" t="s">
        <v>3</v>
      </c>
      <c r="B8" s="28" t="s">
        <v>4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1:24" ht="33" customHeight="1">
      <c r="A9" s="2" t="s">
        <v>5</v>
      </c>
      <c r="B9" s="28" t="s">
        <v>6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 ht="38.25" customHeight="1">
      <c r="A10" s="6" t="s">
        <v>81</v>
      </c>
      <c r="B10" s="35" t="s">
        <v>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ht="15" customHeight="1">
      <c r="A11" s="3" t="s">
        <v>7</v>
      </c>
      <c r="B11" s="35" t="s">
        <v>21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1:24" ht="15" customHeight="1">
      <c r="A12" s="3"/>
      <c r="B12" s="35" t="s">
        <v>25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ht="15" customHeight="1">
      <c r="A13" s="7"/>
      <c r="B13" s="35" t="s">
        <v>27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5.75">
      <c r="A14" s="33" t="s">
        <v>9</v>
      </c>
      <c r="B14" s="30" t="s">
        <v>10</v>
      </c>
      <c r="C14" s="37" t="s">
        <v>11</v>
      </c>
      <c r="D14" s="37"/>
      <c r="E14" s="37" t="s">
        <v>12</v>
      </c>
      <c r="F14" s="37"/>
      <c r="G14" s="37" t="s">
        <v>13</v>
      </c>
      <c r="H14" s="37"/>
      <c r="I14" s="37" t="s">
        <v>14</v>
      </c>
      <c r="J14" s="37"/>
      <c r="K14" s="37" t="s">
        <v>15</v>
      </c>
      <c r="L14" s="37"/>
      <c r="M14" s="29" t="s">
        <v>71</v>
      </c>
      <c r="N14" s="29"/>
      <c r="O14" s="37" t="s">
        <v>72</v>
      </c>
      <c r="P14" s="37"/>
      <c r="Q14" s="37" t="s">
        <v>73</v>
      </c>
      <c r="R14" s="37"/>
      <c r="S14" s="37" t="s">
        <v>74</v>
      </c>
      <c r="T14" s="37"/>
      <c r="U14" s="37" t="s">
        <v>75</v>
      </c>
      <c r="V14" s="37"/>
      <c r="W14" s="37" t="s">
        <v>76</v>
      </c>
      <c r="X14" s="37"/>
    </row>
    <row r="15" spans="1:24" ht="126">
      <c r="A15" s="33"/>
      <c r="B15" s="30"/>
      <c r="C15" s="5" t="s">
        <v>16</v>
      </c>
      <c r="D15" s="5" t="s">
        <v>17</v>
      </c>
      <c r="E15" s="5" t="s">
        <v>16</v>
      </c>
      <c r="F15" s="5" t="s">
        <v>17</v>
      </c>
      <c r="G15" s="5" t="s">
        <v>16</v>
      </c>
      <c r="H15" s="5" t="s">
        <v>17</v>
      </c>
      <c r="I15" s="5" t="s">
        <v>16</v>
      </c>
      <c r="J15" s="5" t="s">
        <v>17</v>
      </c>
      <c r="K15" s="5" t="s">
        <v>16</v>
      </c>
      <c r="L15" s="5" t="s">
        <v>17</v>
      </c>
      <c r="M15" s="31" t="s">
        <v>16</v>
      </c>
      <c r="N15" s="31" t="s">
        <v>17</v>
      </c>
      <c r="O15" s="32" t="s">
        <v>16</v>
      </c>
      <c r="P15" s="32" t="s">
        <v>17</v>
      </c>
      <c r="Q15" s="32" t="s">
        <v>16</v>
      </c>
      <c r="R15" s="32" t="s">
        <v>17</v>
      </c>
      <c r="S15" s="32" t="s">
        <v>16</v>
      </c>
      <c r="T15" s="32" t="s">
        <v>17</v>
      </c>
      <c r="U15" s="32" t="s">
        <v>16</v>
      </c>
      <c r="V15" s="32" t="s">
        <v>17</v>
      </c>
      <c r="W15" s="32" t="s">
        <v>16</v>
      </c>
      <c r="X15" s="32" t="s">
        <v>17</v>
      </c>
    </row>
    <row r="16" spans="1:24" ht="54" customHeight="1">
      <c r="A16" s="8" t="s">
        <v>18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94.5">
      <c r="A17" s="4" t="s">
        <v>19</v>
      </c>
      <c r="B17" s="10">
        <v>1</v>
      </c>
      <c r="C17" s="10">
        <v>0.74</v>
      </c>
      <c r="D17" s="10">
        <v>0.74</v>
      </c>
      <c r="E17" s="10">
        <v>2.19</v>
      </c>
      <c r="F17" s="10">
        <v>2.19</v>
      </c>
      <c r="G17" s="10">
        <v>2.53</v>
      </c>
      <c r="H17" s="10">
        <v>2.53</v>
      </c>
      <c r="I17" s="10">
        <v>2.87</v>
      </c>
      <c r="J17" s="10">
        <v>2.87</v>
      </c>
      <c r="K17" s="10">
        <v>6.46</v>
      </c>
      <c r="L17" s="10">
        <v>3.52</v>
      </c>
      <c r="M17" s="20">
        <v>7.03</v>
      </c>
      <c r="N17" s="20">
        <v>1.83</v>
      </c>
      <c r="O17" s="20">
        <v>2.94</v>
      </c>
      <c r="P17" s="20">
        <v>2.94</v>
      </c>
      <c r="Q17" s="20">
        <v>5.15</v>
      </c>
      <c r="R17" s="20">
        <v>0.15</v>
      </c>
      <c r="S17" s="20">
        <v>23.3</v>
      </c>
      <c r="T17" s="20">
        <v>0</v>
      </c>
      <c r="U17" s="20">
        <v>6.3</v>
      </c>
      <c r="V17" s="20">
        <v>0</v>
      </c>
      <c r="W17" s="20">
        <v>0.72</v>
      </c>
      <c r="X17" s="20">
        <v>0</v>
      </c>
    </row>
    <row r="18" spans="1:24" ht="15.75">
      <c r="A18" s="33" t="s">
        <v>20</v>
      </c>
      <c r="B18" s="34" t="s">
        <v>10</v>
      </c>
      <c r="C18" s="36" t="s">
        <v>11</v>
      </c>
      <c r="D18" s="36"/>
      <c r="E18" s="36" t="s">
        <v>12</v>
      </c>
      <c r="F18" s="36"/>
      <c r="G18" s="36" t="s">
        <v>13</v>
      </c>
      <c r="H18" s="36"/>
      <c r="I18" s="36" t="s">
        <v>14</v>
      </c>
      <c r="J18" s="36"/>
      <c r="K18" s="36" t="s">
        <v>15</v>
      </c>
      <c r="L18" s="36"/>
      <c r="M18" s="21" t="s">
        <v>71</v>
      </c>
      <c r="N18" s="21"/>
      <c r="O18" s="22" t="s">
        <v>72</v>
      </c>
      <c r="P18" s="22"/>
      <c r="Q18" s="22" t="s">
        <v>73</v>
      </c>
      <c r="R18" s="22"/>
      <c r="S18" s="22" t="s">
        <v>74</v>
      </c>
      <c r="T18" s="22"/>
      <c r="U18" s="22" t="s">
        <v>75</v>
      </c>
      <c r="V18" s="22"/>
      <c r="W18" s="22" t="s">
        <v>76</v>
      </c>
      <c r="X18" s="22"/>
    </row>
    <row r="19" spans="1:24" ht="135.75" customHeight="1">
      <c r="A19" s="33"/>
      <c r="B19" s="34"/>
      <c r="C19" s="11" t="s">
        <v>16</v>
      </c>
      <c r="D19" s="11" t="s">
        <v>17</v>
      </c>
      <c r="E19" s="11" t="s">
        <v>16</v>
      </c>
      <c r="F19" s="11" t="s">
        <v>17</v>
      </c>
      <c r="G19" s="11" t="s">
        <v>16</v>
      </c>
      <c r="H19" s="11" t="s">
        <v>17</v>
      </c>
      <c r="I19" s="11" t="s">
        <v>16</v>
      </c>
      <c r="J19" s="11" t="s">
        <v>17</v>
      </c>
      <c r="K19" s="11" t="s">
        <v>16</v>
      </c>
      <c r="L19" s="11" t="s">
        <v>17</v>
      </c>
      <c r="M19" s="20" t="s">
        <v>16</v>
      </c>
      <c r="N19" s="20" t="s">
        <v>17</v>
      </c>
      <c r="O19" s="23" t="s">
        <v>16</v>
      </c>
      <c r="P19" s="23" t="s">
        <v>17</v>
      </c>
      <c r="Q19" s="23" t="s">
        <v>16</v>
      </c>
      <c r="R19" s="23" t="s">
        <v>17</v>
      </c>
      <c r="S19" s="23" t="s">
        <v>16</v>
      </c>
      <c r="T19" s="23" t="s">
        <v>17</v>
      </c>
      <c r="U19" s="23" t="s">
        <v>16</v>
      </c>
      <c r="V19" s="23" t="s">
        <v>17</v>
      </c>
      <c r="W19" s="23" t="s">
        <v>16</v>
      </c>
      <c r="X19" s="23" t="s">
        <v>17</v>
      </c>
    </row>
    <row r="20" spans="1:24" ht="78.75">
      <c r="A20" s="8" t="s">
        <v>21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24"/>
      <c r="N20" s="24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47.25">
      <c r="A21" s="4" t="s">
        <v>22</v>
      </c>
      <c r="B21" s="10">
        <v>7.38</v>
      </c>
      <c r="C21" s="10">
        <v>0.42</v>
      </c>
      <c r="D21" s="10">
        <v>0.42</v>
      </c>
      <c r="E21" s="10">
        <v>0</v>
      </c>
      <c r="F21" s="10">
        <v>0</v>
      </c>
      <c r="G21" s="10">
        <v>2.418</v>
      </c>
      <c r="H21" s="10">
        <v>2.418</v>
      </c>
      <c r="I21" s="10">
        <v>0</v>
      </c>
      <c r="J21" s="10">
        <v>0</v>
      </c>
      <c r="K21" s="10">
        <v>0</v>
      </c>
      <c r="L21" s="10">
        <v>0</v>
      </c>
      <c r="M21" s="62">
        <v>0</v>
      </c>
      <c r="N21" s="62">
        <v>0</v>
      </c>
      <c r="O21" s="62">
        <v>1</v>
      </c>
      <c r="P21" s="62">
        <v>1</v>
      </c>
      <c r="Q21" s="63">
        <v>22.2</v>
      </c>
      <c r="R21" s="63">
        <v>0</v>
      </c>
      <c r="S21" s="63">
        <v>12.7</v>
      </c>
      <c r="T21" s="63">
        <v>0</v>
      </c>
      <c r="U21" s="63">
        <v>5.23</v>
      </c>
      <c r="V21" s="63">
        <v>0</v>
      </c>
      <c r="W21" s="63">
        <v>6.56</v>
      </c>
      <c r="X21" s="63">
        <v>0</v>
      </c>
    </row>
    <row r="22" spans="1:24" ht="47.25">
      <c r="A22" s="4" t="s">
        <v>23</v>
      </c>
      <c r="B22" s="10">
        <v>1.6</v>
      </c>
      <c r="C22" s="10">
        <v>0.7</v>
      </c>
      <c r="D22" s="10">
        <v>0.7</v>
      </c>
      <c r="E22" s="10">
        <v>1.87</v>
      </c>
      <c r="F22" s="10">
        <v>1.87</v>
      </c>
      <c r="G22" s="10">
        <v>0.638</v>
      </c>
      <c r="H22" s="10">
        <v>0.638</v>
      </c>
      <c r="I22" s="10">
        <v>0</v>
      </c>
      <c r="J22" s="10">
        <v>0</v>
      </c>
      <c r="K22" s="10">
        <v>0</v>
      </c>
      <c r="L22" s="10">
        <v>0</v>
      </c>
      <c r="M22" s="62">
        <v>0</v>
      </c>
      <c r="N22" s="62">
        <v>0</v>
      </c>
      <c r="O22" s="62">
        <v>0</v>
      </c>
      <c r="P22" s="62">
        <v>0</v>
      </c>
      <c r="Q22" s="62">
        <v>5</v>
      </c>
      <c r="R22" s="62">
        <v>5</v>
      </c>
      <c r="S22" s="62">
        <v>0</v>
      </c>
      <c r="T22" s="62">
        <v>0</v>
      </c>
      <c r="U22" s="62">
        <v>0</v>
      </c>
      <c r="V22" s="62">
        <v>0</v>
      </c>
      <c r="W22" s="64">
        <v>0</v>
      </c>
      <c r="X22" s="62">
        <v>0</v>
      </c>
    </row>
    <row r="23" spans="1:24" ht="63">
      <c r="A23" s="4" t="s">
        <v>79</v>
      </c>
      <c r="B23" s="56" t="s">
        <v>80</v>
      </c>
      <c r="C23" s="57"/>
      <c r="D23" s="57"/>
      <c r="E23" s="57"/>
      <c r="F23" s="57"/>
      <c r="G23" s="57"/>
      <c r="H23" s="58"/>
      <c r="I23" s="10">
        <v>0</v>
      </c>
      <c r="J23" s="10">
        <v>0</v>
      </c>
      <c r="K23" s="10">
        <v>0.27</v>
      </c>
      <c r="L23" s="10">
        <v>0.27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</row>
    <row r="24" spans="1:24" ht="47.25">
      <c r="A24" s="4" t="s">
        <v>88</v>
      </c>
      <c r="B24" s="10">
        <v>0</v>
      </c>
      <c r="C24" s="10">
        <v>0</v>
      </c>
      <c r="D24" s="10">
        <v>0</v>
      </c>
      <c r="E24" s="10">
        <v>1</v>
      </c>
      <c r="F24" s="10">
        <v>1</v>
      </c>
      <c r="G24" s="10">
        <v>1</v>
      </c>
      <c r="H24" s="10">
        <v>1</v>
      </c>
      <c r="I24" s="10">
        <v>0</v>
      </c>
      <c r="J24" s="10">
        <v>0</v>
      </c>
      <c r="K24" s="10">
        <v>1</v>
      </c>
      <c r="L24" s="10">
        <v>1</v>
      </c>
      <c r="M24" s="20">
        <f>M32</f>
        <v>0</v>
      </c>
      <c r="N24" s="20">
        <v>0</v>
      </c>
      <c r="O24" s="20">
        <v>1</v>
      </c>
      <c r="P24" s="20">
        <f aca="true" t="shared" si="0" ref="P24:X24">P32</f>
        <v>0</v>
      </c>
      <c r="Q24" s="20">
        <v>5</v>
      </c>
      <c r="R24" s="20">
        <v>2</v>
      </c>
      <c r="S24" s="20">
        <v>5</v>
      </c>
      <c r="T24" s="20">
        <f t="shared" si="0"/>
        <v>0</v>
      </c>
      <c r="U24" s="20">
        <f t="shared" si="0"/>
        <v>0</v>
      </c>
      <c r="V24" s="20">
        <f t="shared" si="0"/>
        <v>0</v>
      </c>
      <c r="W24" s="20">
        <v>0</v>
      </c>
      <c r="X24" s="20">
        <f t="shared" si="0"/>
        <v>0</v>
      </c>
    </row>
    <row r="25" spans="1:24" ht="47.25">
      <c r="A25" s="4" t="s">
        <v>24</v>
      </c>
      <c r="B25" s="10">
        <v>92.5</v>
      </c>
      <c r="C25" s="10">
        <v>92.5</v>
      </c>
      <c r="D25" s="10">
        <v>92.5</v>
      </c>
      <c r="E25" s="10">
        <v>92.9</v>
      </c>
      <c r="F25" s="10">
        <v>92.5</v>
      </c>
      <c r="G25" s="10">
        <v>93.3</v>
      </c>
      <c r="H25" s="10">
        <v>92.5</v>
      </c>
      <c r="I25" s="12">
        <v>93.70172228202367</v>
      </c>
      <c r="J25" s="12">
        <v>92.5</v>
      </c>
      <c r="K25" s="12">
        <v>94.10517426170944</v>
      </c>
      <c r="L25" s="12">
        <v>92.5</v>
      </c>
      <c r="M25" s="53" t="s">
        <v>83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5"/>
    </row>
    <row r="26" spans="1:24" ht="99" customHeight="1">
      <c r="A26" s="4" t="s">
        <v>84</v>
      </c>
      <c r="B26" s="10"/>
      <c r="C26" s="56" t="s">
        <v>85</v>
      </c>
      <c r="D26" s="57"/>
      <c r="E26" s="57"/>
      <c r="F26" s="57"/>
      <c r="G26" s="57"/>
      <c r="H26" s="57"/>
      <c r="I26" s="57"/>
      <c r="J26" s="57"/>
      <c r="K26" s="57"/>
      <c r="L26" s="58"/>
      <c r="M26" s="63">
        <v>96.36</v>
      </c>
      <c r="N26" s="63">
        <v>92.5</v>
      </c>
      <c r="O26" s="63">
        <v>96.36</v>
      </c>
      <c r="P26" s="63">
        <v>92.5</v>
      </c>
      <c r="Q26" s="63">
        <v>96.59</v>
      </c>
      <c r="R26" s="63">
        <v>92.5</v>
      </c>
      <c r="S26" s="63">
        <v>97.5</v>
      </c>
      <c r="T26" s="63">
        <v>0</v>
      </c>
      <c r="U26" s="63">
        <v>99</v>
      </c>
      <c r="V26" s="63">
        <v>0</v>
      </c>
      <c r="W26" s="63">
        <v>99</v>
      </c>
      <c r="X26" s="63">
        <v>0</v>
      </c>
    </row>
    <row r="27" spans="1:24" ht="39" customHeight="1">
      <c r="A27" s="8" t="s">
        <v>25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ht="94.5">
      <c r="A28" s="4" t="s">
        <v>26</v>
      </c>
      <c r="B28" s="10">
        <v>3</v>
      </c>
      <c r="C28" s="10">
        <v>0</v>
      </c>
      <c r="D28" s="10">
        <v>2</v>
      </c>
      <c r="E28" s="10">
        <v>0</v>
      </c>
      <c r="F28" s="10">
        <v>2</v>
      </c>
      <c r="G28" s="10">
        <v>2</v>
      </c>
      <c r="H28" s="10">
        <v>2</v>
      </c>
      <c r="I28" s="10">
        <v>2</v>
      </c>
      <c r="J28" s="10">
        <v>2</v>
      </c>
      <c r="K28" s="10">
        <v>2</v>
      </c>
      <c r="L28" s="10">
        <v>2</v>
      </c>
      <c r="M28" s="20">
        <v>1</v>
      </c>
      <c r="N28" s="20">
        <v>0</v>
      </c>
      <c r="O28" s="20">
        <v>2</v>
      </c>
      <c r="P28" s="20">
        <v>0</v>
      </c>
      <c r="Q28" s="20">
        <v>2</v>
      </c>
      <c r="R28" s="20">
        <v>0</v>
      </c>
      <c r="S28" s="20">
        <v>2</v>
      </c>
      <c r="T28" s="20">
        <v>0</v>
      </c>
      <c r="U28" s="20">
        <v>2</v>
      </c>
      <c r="V28" s="20">
        <v>0</v>
      </c>
      <c r="W28" s="20">
        <v>2</v>
      </c>
      <c r="X28" s="20">
        <v>0</v>
      </c>
    </row>
    <row r="29" spans="1:24" ht="47.25">
      <c r="A29" s="8" t="s">
        <v>27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ht="63">
      <c r="A30" s="4" t="s">
        <v>28</v>
      </c>
      <c r="B30" s="10">
        <v>0</v>
      </c>
      <c r="C30" s="10">
        <v>1</v>
      </c>
      <c r="D30" s="10">
        <v>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1</v>
      </c>
      <c r="L30" s="10">
        <v>1</v>
      </c>
      <c r="M30" s="20">
        <v>0</v>
      </c>
      <c r="N30" s="20">
        <v>0</v>
      </c>
      <c r="O30" s="20">
        <v>0</v>
      </c>
      <c r="P30" s="20">
        <v>0</v>
      </c>
      <c r="Q30" s="20">
        <v>5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</row>
    <row r="31" spans="1:24" ht="35.25" customHeight="1">
      <c r="A31" s="33" t="s">
        <v>29</v>
      </c>
      <c r="B31" s="41" t="s">
        <v>30</v>
      </c>
      <c r="C31" s="42" t="s">
        <v>31</v>
      </c>
      <c r="D31" s="42"/>
      <c r="E31" s="42" t="s">
        <v>32</v>
      </c>
      <c r="F31" s="42"/>
      <c r="G31" s="42" t="s">
        <v>33</v>
      </c>
      <c r="H31" s="42"/>
      <c r="I31" s="42" t="s">
        <v>34</v>
      </c>
      <c r="J31" s="42"/>
      <c r="K31" s="43" t="s">
        <v>35</v>
      </c>
      <c r="L31" s="44"/>
      <c r="M31" s="65"/>
      <c r="N31" s="65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ht="30">
      <c r="A32" s="33"/>
      <c r="B32" s="36"/>
      <c r="C32" s="13" t="s">
        <v>36</v>
      </c>
      <c r="D32" s="13" t="s">
        <v>37</v>
      </c>
      <c r="E32" s="13" t="s">
        <v>36</v>
      </c>
      <c r="F32" s="13" t="s">
        <v>37</v>
      </c>
      <c r="G32" s="13" t="s">
        <v>36</v>
      </c>
      <c r="H32" s="13" t="s">
        <v>37</v>
      </c>
      <c r="I32" s="13" t="s">
        <v>36</v>
      </c>
      <c r="J32" s="13" t="s">
        <v>37</v>
      </c>
      <c r="K32" s="13" t="s">
        <v>36</v>
      </c>
      <c r="L32" s="13" t="s">
        <v>38</v>
      </c>
      <c r="M32" s="65"/>
      <c r="N32" s="65"/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ht="30">
      <c r="A33" s="33"/>
      <c r="B33" s="13" t="s">
        <v>11</v>
      </c>
      <c r="C33" s="14">
        <v>97615.50000000001</v>
      </c>
      <c r="D33" s="14">
        <v>97615.50000000001</v>
      </c>
      <c r="E33" s="14">
        <v>97615.50000000001</v>
      </c>
      <c r="F33" s="14">
        <v>97615.50000000001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65"/>
      <c r="N33" s="65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ht="15.75">
      <c r="A34" s="33"/>
      <c r="B34" s="13" t="s">
        <v>12</v>
      </c>
      <c r="C34" s="14">
        <v>237244.7</v>
      </c>
      <c r="D34" s="14">
        <v>237244.7</v>
      </c>
      <c r="E34" s="14">
        <v>237244.7</v>
      </c>
      <c r="F34" s="14">
        <v>237244.7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65"/>
      <c r="N34" s="65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1:24" ht="15.75">
      <c r="A35" s="33"/>
      <c r="B35" s="13" t="s">
        <v>13</v>
      </c>
      <c r="C35" s="14">
        <v>208320.5</v>
      </c>
      <c r="D35" s="14">
        <v>208320.5</v>
      </c>
      <c r="E35" s="14">
        <v>208320.5</v>
      </c>
      <c r="F35" s="14">
        <v>208320.5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65"/>
      <c r="N35" s="65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24" ht="15.75">
      <c r="A36" s="33"/>
      <c r="B36" s="13" t="s">
        <v>14</v>
      </c>
      <c r="C36" s="14">
        <v>174818.19999999998</v>
      </c>
      <c r="D36" s="14">
        <v>174818.19999999998</v>
      </c>
      <c r="E36" s="14">
        <v>174818.19999999998</v>
      </c>
      <c r="F36" s="14">
        <v>174818.19999999998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65"/>
      <c r="N36" s="65"/>
      <c r="O36" s="66"/>
      <c r="P36" s="66"/>
      <c r="Q36" s="66"/>
      <c r="R36" s="66"/>
      <c r="S36" s="66"/>
      <c r="T36" s="66"/>
      <c r="U36" s="66"/>
      <c r="V36" s="66"/>
      <c r="W36" s="66"/>
      <c r="X36" s="66"/>
    </row>
    <row r="37" spans="1:24" ht="15.75">
      <c r="A37" s="40"/>
      <c r="B37" s="18" t="s">
        <v>15</v>
      </c>
      <c r="C37" s="14">
        <v>105953.4</v>
      </c>
      <c r="D37" s="14">
        <v>105953.4</v>
      </c>
      <c r="E37" s="15">
        <v>59349.7</v>
      </c>
      <c r="F37" s="15">
        <v>59349.7</v>
      </c>
      <c r="G37" s="15">
        <v>28338.7</v>
      </c>
      <c r="H37" s="15">
        <v>28338.7</v>
      </c>
      <c r="I37" s="15">
        <v>18265</v>
      </c>
      <c r="J37" s="15">
        <v>18265</v>
      </c>
      <c r="K37" s="15">
        <v>0</v>
      </c>
      <c r="L37" s="15">
        <v>0</v>
      </c>
      <c r="M37" s="65"/>
      <c r="N37" s="65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ht="15.75">
      <c r="A38" s="40"/>
      <c r="B38" s="18" t="s">
        <v>71</v>
      </c>
      <c r="C38" s="14">
        <v>258011.3</v>
      </c>
      <c r="D38" s="14">
        <v>100641.69999999998</v>
      </c>
      <c r="E38" s="16">
        <v>100641.69999999998</v>
      </c>
      <c r="F38" s="16">
        <v>100641.69999999998</v>
      </c>
      <c r="G38" s="16">
        <v>0</v>
      </c>
      <c r="H38" s="16">
        <v>0</v>
      </c>
      <c r="I38" s="16">
        <v>0</v>
      </c>
      <c r="J38" s="16">
        <v>0</v>
      </c>
      <c r="K38" s="16">
        <v>157369.6</v>
      </c>
      <c r="L38" s="15">
        <v>0</v>
      </c>
      <c r="M38" s="65"/>
      <c r="N38" s="65"/>
      <c r="O38" s="66"/>
      <c r="P38" s="66"/>
      <c r="Q38" s="66"/>
      <c r="R38" s="66"/>
      <c r="S38" s="66"/>
      <c r="T38" s="66"/>
      <c r="U38" s="66"/>
      <c r="V38" s="66"/>
      <c r="W38" s="66"/>
      <c r="X38" s="66"/>
    </row>
    <row r="39" spans="1:24" ht="15.75">
      <c r="A39" s="40"/>
      <c r="B39" s="18" t="s">
        <v>72</v>
      </c>
      <c r="C39" s="14">
        <v>160506</v>
      </c>
      <c r="D39" s="14">
        <v>53075.2</v>
      </c>
      <c r="E39" s="14">
        <v>53075.2</v>
      </c>
      <c r="F39" s="15">
        <v>53075.2</v>
      </c>
      <c r="G39" s="15">
        <v>0</v>
      </c>
      <c r="H39" s="15">
        <v>0</v>
      </c>
      <c r="I39" s="15">
        <v>0</v>
      </c>
      <c r="J39" s="15">
        <v>0</v>
      </c>
      <c r="K39" s="15">
        <v>107430.8</v>
      </c>
      <c r="L39" s="15">
        <v>0</v>
      </c>
      <c r="M39" s="65"/>
      <c r="N39" s="65"/>
      <c r="O39" s="66"/>
      <c r="P39" s="66"/>
      <c r="Q39" s="66"/>
      <c r="R39" s="66"/>
      <c r="S39" s="66"/>
      <c r="T39" s="66"/>
      <c r="U39" s="66"/>
      <c r="V39" s="66"/>
      <c r="W39" s="66"/>
      <c r="X39" s="66"/>
    </row>
    <row r="40" spans="1:24" ht="15.75">
      <c r="A40" s="40"/>
      <c r="B40" s="18" t="s">
        <v>73</v>
      </c>
      <c r="C40" s="14">
        <v>930594.4</v>
      </c>
      <c r="D40" s="14">
        <v>384736.9</v>
      </c>
      <c r="E40" s="15">
        <v>347553.9</v>
      </c>
      <c r="F40" s="14">
        <v>303036.9</v>
      </c>
      <c r="G40" s="15">
        <v>0</v>
      </c>
      <c r="H40" s="15">
        <v>0</v>
      </c>
      <c r="I40" s="15">
        <v>81700</v>
      </c>
      <c r="J40" s="15">
        <v>81700</v>
      </c>
      <c r="K40" s="15">
        <v>501340.5</v>
      </c>
      <c r="L40" s="15">
        <v>0</v>
      </c>
      <c r="M40" s="67"/>
      <c r="N40" s="65"/>
      <c r="O40" s="66"/>
      <c r="P40" s="66"/>
      <c r="Q40" s="66"/>
      <c r="R40" s="66"/>
      <c r="S40" s="66"/>
      <c r="T40" s="66"/>
      <c r="U40" s="66"/>
      <c r="V40" s="66"/>
      <c r="W40" s="66"/>
      <c r="X40" s="66"/>
    </row>
    <row r="41" spans="1:24" ht="15.75">
      <c r="A41" s="40"/>
      <c r="B41" s="18" t="s">
        <v>74</v>
      </c>
      <c r="C41" s="14">
        <f>E41+I41+K41</f>
        <v>1190886.7</v>
      </c>
      <c r="D41" s="14">
        <f>F41+H41+J41+L41</f>
        <v>165271.1</v>
      </c>
      <c r="E41" s="15">
        <v>466793.5</v>
      </c>
      <c r="F41" s="15">
        <v>49571.1</v>
      </c>
      <c r="G41" s="15">
        <v>0</v>
      </c>
      <c r="H41" s="15">
        <v>0</v>
      </c>
      <c r="I41" s="15">
        <v>447689.3</v>
      </c>
      <c r="J41" s="15">
        <v>115700</v>
      </c>
      <c r="K41" s="15">
        <v>276403.89999999997</v>
      </c>
      <c r="L41" s="15">
        <v>0</v>
      </c>
      <c r="M41" s="65"/>
      <c r="N41" s="65"/>
      <c r="O41" s="66"/>
      <c r="P41" s="66"/>
      <c r="Q41" s="66"/>
      <c r="R41" s="66"/>
      <c r="S41" s="66"/>
      <c r="T41" s="66"/>
      <c r="U41" s="66"/>
      <c r="V41" s="66"/>
      <c r="W41" s="66"/>
      <c r="X41" s="66"/>
    </row>
    <row r="42" spans="1:24" ht="15.75">
      <c r="A42" s="40"/>
      <c r="B42" s="18" t="s">
        <v>75</v>
      </c>
      <c r="C42" s="14">
        <f>E42+I42+K42</f>
        <v>194734.5</v>
      </c>
      <c r="D42" s="14">
        <f>F42+H42+J42+L42</f>
        <v>28143.2</v>
      </c>
      <c r="E42" s="15">
        <v>48035.2</v>
      </c>
      <c r="F42" s="15">
        <v>8443.2</v>
      </c>
      <c r="G42" s="15">
        <v>0</v>
      </c>
      <c r="H42" s="15">
        <v>0</v>
      </c>
      <c r="I42" s="15">
        <v>138787.3</v>
      </c>
      <c r="J42" s="15">
        <v>19700</v>
      </c>
      <c r="K42" s="15">
        <v>7912</v>
      </c>
      <c r="L42" s="15">
        <v>0</v>
      </c>
      <c r="M42" s="65"/>
      <c r="N42" s="65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ht="15.75">
      <c r="A43" s="40"/>
      <c r="B43" s="18" t="s">
        <v>76</v>
      </c>
      <c r="C43" s="14">
        <f>E43+I43+K43</f>
        <v>232085.5</v>
      </c>
      <c r="D43" s="14">
        <f>F43+H43+J43+L43</f>
        <v>0</v>
      </c>
      <c r="E43" s="15">
        <v>28243.3</v>
      </c>
      <c r="F43" s="15">
        <v>0</v>
      </c>
      <c r="G43" s="15">
        <v>0</v>
      </c>
      <c r="H43" s="15">
        <v>0</v>
      </c>
      <c r="I43" s="15">
        <v>84729.9</v>
      </c>
      <c r="J43" s="15">
        <v>0</v>
      </c>
      <c r="K43" s="15">
        <v>119112.3</v>
      </c>
      <c r="L43" s="15">
        <v>0</v>
      </c>
      <c r="M43" s="65"/>
      <c r="N43" s="65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ht="19.5" customHeight="1">
      <c r="A44" s="6"/>
      <c r="B44" s="19" t="s">
        <v>86</v>
      </c>
      <c r="C44" s="17">
        <f>SUM(C33:C43)</f>
        <v>3790770.7</v>
      </c>
      <c r="D44" s="17">
        <f aca="true" t="shared" si="1" ref="D44:L44">SUM(D33:D43)</f>
        <v>1555820.4</v>
      </c>
      <c r="E44" s="17">
        <f t="shared" si="1"/>
        <v>1821691.4</v>
      </c>
      <c r="F44" s="17">
        <f t="shared" si="1"/>
        <v>1292116.7</v>
      </c>
      <c r="G44" s="17">
        <f t="shared" si="1"/>
        <v>28338.7</v>
      </c>
      <c r="H44" s="17">
        <f t="shared" si="1"/>
        <v>28338.7</v>
      </c>
      <c r="I44" s="17">
        <f t="shared" si="1"/>
        <v>771171.5000000001</v>
      </c>
      <c r="J44" s="17">
        <f t="shared" si="1"/>
        <v>235365</v>
      </c>
      <c r="K44" s="17">
        <f t="shared" si="1"/>
        <v>1169569.1</v>
      </c>
      <c r="L44" s="17">
        <f t="shared" si="1"/>
        <v>0</v>
      </c>
      <c r="M44" s="65"/>
      <c r="N44" s="65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ht="15.75">
      <c r="A45" s="2" t="s">
        <v>39</v>
      </c>
      <c r="B45" s="47" t="s">
        <v>77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68"/>
      <c r="N45" s="68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1:24" ht="15.75">
      <c r="A46" s="33" t="s">
        <v>40</v>
      </c>
      <c r="B46" s="45" t="s">
        <v>41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68"/>
      <c r="N46" s="68"/>
      <c r="O46" s="69"/>
      <c r="P46" s="69"/>
      <c r="Q46" s="69"/>
      <c r="R46" s="69"/>
      <c r="S46" s="69"/>
      <c r="T46" s="69"/>
      <c r="U46" s="69"/>
      <c r="V46" s="69"/>
      <c r="W46" s="69"/>
      <c r="X46" s="69"/>
    </row>
    <row r="47" spans="1:24" ht="15.75">
      <c r="A47" s="33"/>
      <c r="B47" s="38" t="s">
        <v>42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68"/>
      <c r="N47" s="68"/>
      <c r="O47" s="69"/>
      <c r="P47" s="69"/>
      <c r="Q47" s="69"/>
      <c r="R47" s="69"/>
      <c r="S47" s="69"/>
      <c r="T47" s="69"/>
      <c r="U47" s="69"/>
      <c r="V47" s="69"/>
      <c r="W47" s="69"/>
      <c r="X47" s="69"/>
    </row>
    <row r="48" spans="1:24" ht="15.75">
      <c r="A48" s="33"/>
      <c r="B48" s="38" t="s">
        <v>43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68"/>
      <c r="N48" s="68"/>
      <c r="O48" s="69"/>
      <c r="P48" s="69"/>
      <c r="Q48" s="69"/>
      <c r="R48" s="69"/>
      <c r="S48" s="69"/>
      <c r="T48" s="69"/>
      <c r="U48" s="69"/>
      <c r="V48" s="69"/>
      <c r="W48" s="69"/>
      <c r="X48" s="69"/>
    </row>
    <row r="49" spans="1:24" ht="15.75">
      <c r="A49" s="33"/>
      <c r="B49" s="38" t="s">
        <v>44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68"/>
      <c r="N49" s="68"/>
      <c r="O49" s="69"/>
      <c r="P49" s="69"/>
      <c r="Q49" s="69"/>
      <c r="R49" s="69"/>
      <c r="S49" s="69"/>
      <c r="T49" s="69"/>
      <c r="U49" s="69"/>
      <c r="V49" s="69"/>
      <c r="W49" s="69"/>
      <c r="X49" s="69"/>
    </row>
    <row r="50" spans="1:24" ht="15.75">
      <c r="A50" s="33"/>
      <c r="B50" s="38" t="s">
        <v>45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68"/>
      <c r="N50" s="68"/>
      <c r="O50" s="69"/>
      <c r="P50" s="69"/>
      <c r="Q50" s="69"/>
      <c r="R50" s="69"/>
      <c r="S50" s="69"/>
      <c r="T50" s="69"/>
      <c r="U50" s="69"/>
      <c r="V50" s="69"/>
      <c r="W50" s="69"/>
      <c r="X50" s="69"/>
    </row>
    <row r="51" spans="1:24" ht="15.75">
      <c r="A51" s="33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68"/>
      <c r="N51" s="68"/>
      <c r="O51" s="69"/>
      <c r="P51" s="69"/>
      <c r="Q51" s="69"/>
      <c r="R51" s="69"/>
      <c r="S51" s="69"/>
      <c r="T51" s="69"/>
      <c r="U51" s="69"/>
      <c r="V51" s="69"/>
      <c r="W51" s="69"/>
      <c r="X51" s="69"/>
    </row>
    <row r="52" spans="1:24" ht="15.75">
      <c r="A52" s="33"/>
      <c r="B52" s="38" t="s">
        <v>46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68"/>
      <c r="N52" s="68"/>
      <c r="O52" s="69"/>
      <c r="P52" s="69"/>
      <c r="Q52" s="69"/>
      <c r="R52" s="69"/>
      <c r="S52" s="69"/>
      <c r="T52" s="69"/>
      <c r="U52" s="69"/>
      <c r="V52" s="69"/>
      <c r="W52" s="69"/>
      <c r="X52" s="69"/>
    </row>
    <row r="53" spans="1:24" ht="15.75">
      <c r="A53" s="33"/>
      <c r="B53" s="38" t="s">
        <v>47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68"/>
      <c r="N53" s="68"/>
      <c r="O53" s="69"/>
      <c r="P53" s="69"/>
      <c r="Q53" s="69"/>
      <c r="R53" s="69"/>
      <c r="S53" s="69"/>
      <c r="T53" s="69"/>
      <c r="U53" s="69"/>
      <c r="V53" s="69"/>
      <c r="W53" s="69"/>
      <c r="X53" s="69"/>
    </row>
    <row r="54" spans="1:24" ht="15.75">
      <c r="A54" s="33"/>
      <c r="B54" s="38" t="s">
        <v>48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68"/>
      <c r="N54" s="68"/>
      <c r="O54" s="69"/>
      <c r="P54" s="69"/>
      <c r="Q54" s="69"/>
      <c r="R54" s="69"/>
      <c r="S54" s="69"/>
      <c r="T54" s="69"/>
      <c r="U54" s="69"/>
      <c r="V54" s="69"/>
      <c r="W54" s="69"/>
      <c r="X54" s="69"/>
    </row>
    <row r="55" spans="1:24" ht="15.75">
      <c r="A55" s="33"/>
      <c r="B55" s="38" t="s">
        <v>49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68"/>
      <c r="N55" s="68"/>
      <c r="O55" s="69"/>
      <c r="P55" s="69"/>
      <c r="Q55" s="69"/>
      <c r="R55" s="69"/>
      <c r="S55" s="69"/>
      <c r="T55" s="69"/>
      <c r="U55" s="69"/>
      <c r="V55" s="69"/>
      <c r="W55" s="69"/>
      <c r="X55" s="69"/>
    </row>
    <row r="56" spans="1:24" ht="15.75">
      <c r="A56" s="33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68"/>
      <c r="N56" s="68"/>
      <c r="O56" s="69"/>
      <c r="P56" s="69"/>
      <c r="Q56" s="69"/>
      <c r="R56" s="69"/>
      <c r="S56" s="69"/>
      <c r="T56" s="69"/>
      <c r="U56" s="69"/>
      <c r="V56" s="69"/>
      <c r="W56" s="69"/>
      <c r="X56" s="69"/>
    </row>
    <row r="57" spans="1:24" ht="15.75">
      <c r="A57" s="33"/>
      <c r="B57" s="38" t="s">
        <v>50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68"/>
      <c r="N57" s="68"/>
      <c r="O57" s="69"/>
      <c r="P57" s="69"/>
      <c r="Q57" s="69"/>
      <c r="R57" s="69"/>
      <c r="S57" s="69"/>
      <c r="T57" s="69"/>
      <c r="U57" s="69"/>
      <c r="V57" s="69"/>
      <c r="W57" s="69"/>
      <c r="X57" s="69"/>
    </row>
    <row r="58" spans="1:24" ht="15.75">
      <c r="A58" s="33"/>
      <c r="B58" s="38" t="s">
        <v>51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68"/>
      <c r="N58" s="68"/>
      <c r="O58" s="69"/>
      <c r="P58" s="69"/>
      <c r="Q58" s="69"/>
      <c r="R58" s="69"/>
      <c r="S58" s="69"/>
      <c r="T58" s="69"/>
      <c r="U58" s="69"/>
      <c r="V58" s="69"/>
      <c r="W58" s="69"/>
      <c r="X58" s="69"/>
    </row>
    <row r="59" spans="1:24" ht="15.75">
      <c r="A59" s="33"/>
      <c r="B59" s="38" t="s">
        <v>52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68"/>
      <c r="N59" s="68"/>
      <c r="O59" s="69"/>
      <c r="P59" s="69"/>
      <c r="Q59" s="69"/>
      <c r="R59" s="69"/>
      <c r="S59" s="69"/>
      <c r="T59" s="69"/>
      <c r="U59" s="69"/>
      <c r="V59" s="69"/>
      <c r="W59" s="69"/>
      <c r="X59" s="69"/>
    </row>
    <row r="60" spans="1:24" ht="15.75">
      <c r="A60" s="33"/>
      <c r="B60" s="38" t="s">
        <v>53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68"/>
      <c r="N60" s="68"/>
      <c r="O60" s="69"/>
      <c r="P60" s="69"/>
      <c r="Q60" s="69"/>
      <c r="R60" s="69"/>
      <c r="S60" s="69"/>
      <c r="T60" s="69"/>
      <c r="U60" s="69"/>
      <c r="V60" s="69"/>
      <c r="W60" s="69"/>
      <c r="X60" s="69"/>
    </row>
    <row r="61" spans="1:24" ht="15.75">
      <c r="A61" s="33"/>
      <c r="B61" s="38" t="s">
        <v>54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68"/>
      <c r="N61" s="68"/>
      <c r="O61" s="69"/>
      <c r="P61" s="69"/>
      <c r="Q61" s="69"/>
      <c r="R61" s="69"/>
      <c r="S61" s="69"/>
      <c r="T61" s="69"/>
      <c r="U61" s="69"/>
      <c r="V61" s="69"/>
      <c r="W61" s="69"/>
      <c r="X61" s="69"/>
    </row>
    <row r="62" spans="1:24" ht="15.75">
      <c r="A62" s="33"/>
      <c r="B62" s="38" t="s">
        <v>55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68"/>
      <c r="N62" s="68"/>
      <c r="O62" s="69"/>
      <c r="P62" s="69"/>
      <c r="Q62" s="69"/>
      <c r="R62" s="69"/>
      <c r="S62" s="69"/>
      <c r="T62" s="69"/>
      <c r="U62" s="69"/>
      <c r="V62" s="69"/>
      <c r="W62" s="69"/>
      <c r="X62" s="69"/>
    </row>
    <row r="63" spans="1:24" ht="15.75">
      <c r="A63" s="33"/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68"/>
      <c r="N63" s="68"/>
      <c r="O63" s="69"/>
      <c r="P63" s="69"/>
      <c r="Q63" s="69"/>
      <c r="R63" s="69"/>
      <c r="S63" s="69"/>
      <c r="T63" s="69"/>
      <c r="U63" s="69"/>
      <c r="V63" s="69"/>
      <c r="W63" s="69"/>
      <c r="X63" s="69"/>
    </row>
    <row r="64" spans="1:24" ht="15.75">
      <c r="A64" s="33"/>
      <c r="B64" s="38" t="s">
        <v>56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68"/>
      <c r="N64" s="68"/>
      <c r="O64" s="69"/>
      <c r="P64" s="69"/>
      <c r="Q64" s="69"/>
      <c r="R64" s="69"/>
      <c r="S64" s="69"/>
      <c r="T64" s="69"/>
      <c r="U64" s="69"/>
      <c r="V64" s="69"/>
      <c r="W64" s="69"/>
      <c r="X64" s="69"/>
    </row>
    <row r="65" spans="1:24" ht="15.75">
      <c r="A65" s="33"/>
      <c r="B65" s="38" t="s">
        <v>57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68"/>
      <c r="N65" s="68"/>
      <c r="O65" s="69"/>
      <c r="P65" s="69"/>
      <c r="Q65" s="69"/>
      <c r="R65" s="69"/>
      <c r="S65" s="69"/>
      <c r="T65" s="69"/>
      <c r="U65" s="69"/>
      <c r="V65" s="69"/>
      <c r="W65" s="69"/>
      <c r="X65" s="69"/>
    </row>
    <row r="66" spans="1:24" ht="15.75">
      <c r="A66" s="33"/>
      <c r="B66" s="38" t="s">
        <v>58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68"/>
      <c r="N66" s="68"/>
      <c r="O66" s="69"/>
      <c r="P66" s="69"/>
      <c r="Q66" s="69"/>
      <c r="R66" s="69"/>
      <c r="S66" s="69"/>
      <c r="T66" s="69"/>
      <c r="U66" s="69"/>
      <c r="V66" s="69"/>
      <c r="W66" s="69"/>
      <c r="X66" s="69"/>
    </row>
    <row r="67" spans="1:24" ht="15.75">
      <c r="A67" s="33"/>
      <c r="B67" s="38" t="s">
        <v>59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68"/>
      <c r="N67" s="68"/>
      <c r="O67" s="69"/>
      <c r="P67" s="69"/>
      <c r="Q67" s="69"/>
      <c r="R67" s="69"/>
      <c r="S67" s="69"/>
      <c r="T67" s="69"/>
      <c r="U67" s="69"/>
      <c r="V67" s="69"/>
      <c r="W67" s="69"/>
      <c r="X67" s="69"/>
    </row>
    <row r="68" spans="1:24" ht="15.75">
      <c r="A68" s="33"/>
      <c r="B68" s="38" t="s">
        <v>60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68"/>
      <c r="N68" s="68"/>
      <c r="O68" s="69"/>
      <c r="P68" s="69"/>
      <c r="Q68" s="69"/>
      <c r="R68" s="69"/>
      <c r="S68" s="69"/>
      <c r="T68" s="69"/>
      <c r="U68" s="69"/>
      <c r="V68" s="69"/>
      <c r="W68" s="69"/>
      <c r="X68" s="69"/>
    </row>
    <row r="69" spans="1:24" ht="15.75">
      <c r="A69" s="33"/>
      <c r="B69" s="38" t="s">
        <v>61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68"/>
      <c r="N69" s="68"/>
      <c r="O69" s="69"/>
      <c r="P69" s="69"/>
      <c r="Q69" s="69"/>
      <c r="R69" s="69"/>
      <c r="S69" s="69"/>
      <c r="T69" s="69"/>
      <c r="U69" s="69"/>
      <c r="V69" s="69"/>
      <c r="W69" s="69"/>
      <c r="X69" s="69"/>
    </row>
    <row r="70" spans="1:24" ht="15.75">
      <c r="A70" s="33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68"/>
      <c r="N70" s="68"/>
      <c r="O70" s="69"/>
      <c r="P70" s="69"/>
      <c r="Q70" s="69"/>
      <c r="R70" s="69"/>
      <c r="S70" s="69"/>
      <c r="T70" s="69"/>
      <c r="U70" s="69"/>
      <c r="V70" s="69"/>
      <c r="W70" s="69"/>
      <c r="X70" s="69"/>
    </row>
    <row r="71" spans="1:24" ht="15.75">
      <c r="A71" s="33"/>
      <c r="B71" s="38" t="s">
        <v>62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68"/>
      <c r="N71" s="68"/>
      <c r="O71" s="69"/>
      <c r="P71" s="69"/>
      <c r="Q71" s="69"/>
      <c r="R71" s="69"/>
      <c r="S71" s="69"/>
      <c r="T71" s="69"/>
      <c r="U71" s="69"/>
      <c r="V71" s="69"/>
      <c r="W71" s="69"/>
      <c r="X71" s="69"/>
    </row>
    <row r="72" spans="1:24" ht="15.75">
      <c r="A72" s="33"/>
      <c r="B72" s="38" t="s">
        <v>63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68"/>
      <c r="N72" s="68"/>
      <c r="O72" s="69"/>
      <c r="P72" s="69"/>
      <c r="Q72" s="69"/>
      <c r="R72" s="69"/>
      <c r="S72" s="69"/>
      <c r="T72" s="69"/>
      <c r="U72" s="69"/>
      <c r="V72" s="69"/>
      <c r="W72" s="69"/>
      <c r="X72" s="69"/>
    </row>
    <row r="73" spans="1:24" ht="36" customHeight="1">
      <c r="A73" s="33"/>
      <c r="B73" s="38" t="s">
        <v>64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68"/>
      <c r="N73" s="68"/>
      <c r="O73" s="69"/>
      <c r="P73" s="69"/>
      <c r="Q73" s="69"/>
      <c r="R73" s="69"/>
      <c r="S73" s="69"/>
      <c r="T73" s="69"/>
      <c r="U73" s="69"/>
      <c r="V73" s="69"/>
      <c r="W73" s="69"/>
      <c r="X73" s="69"/>
    </row>
    <row r="74" spans="1:24" ht="27.75" customHeight="1">
      <c r="A74" s="33"/>
      <c r="B74" s="51" t="s">
        <v>65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68"/>
      <c r="N74" s="68"/>
      <c r="O74" s="69"/>
      <c r="P74" s="69"/>
      <c r="Q74" s="69"/>
      <c r="R74" s="69"/>
      <c r="S74" s="69"/>
      <c r="T74" s="69"/>
      <c r="U74" s="69"/>
      <c r="V74" s="69"/>
      <c r="W74" s="69"/>
      <c r="X74" s="69"/>
    </row>
    <row r="75" spans="1:24" ht="47.25">
      <c r="A75" s="4" t="s">
        <v>66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68"/>
      <c r="N75" s="68"/>
      <c r="O75" s="69"/>
      <c r="P75" s="69"/>
      <c r="Q75" s="69"/>
      <c r="R75" s="69"/>
      <c r="S75" s="69"/>
      <c r="T75" s="69"/>
      <c r="U75" s="69"/>
      <c r="V75" s="69"/>
      <c r="W75" s="69"/>
      <c r="X75" s="69"/>
    </row>
    <row r="76" spans="1:24" ht="31.5">
      <c r="A76" s="4" t="s">
        <v>67</v>
      </c>
      <c r="B76" s="47" t="s">
        <v>2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68"/>
      <c r="N76" s="68"/>
      <c r="O76" s="69"/>
      <c r="P76" s="69"/>
      <c r="Q76" s="69"/>
      <c r="R76" s="69"/>
      <c r="S76" s="69"/>
      <c r="T76" s="69"/>
      <c r="U76" s="69"/>
      <c r="V76" s="69"/>
      <c r="W76" s="69"/>
      <c r="X76" s="69"/>
    </row>
    <row r="77" spans="1:24" ht="15.75">
      <c r="A77" s="59" t="s">
        <v>68</v>
      </c>
      <c r="B77" s="47" t="s">
        <v>2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68"/>
      <c r="N77" s="68"/>
      <c r="O77" s="69"/>
      <c r="P77" s="69"/>
      <c r="Q77" s="69"/>
      <c r="R77" s="69"/>
      <c r="S77" s="69"/>
      <c r="T77" s="69"/>
      <c r="U77" s="69"/>
      <c r="V77" s="69"/>
      <c r="W77" s="69"/>
      <c r="X77" s="69"/>
    </row>
    <row r="78" spans="1:24" ht="15" customHeight="1">
      <c r="A78" s="60"/>
      <c r="B78" s="48" t="s">
        <v>69</v>
      </c>
      <c r="C78" s="49"/>
      <c r="D78" s="49"/>
      <c r="E78" s="49"/>
      <c r="F78" s="49"/>
      <c r="G78" s="49"/>
      <c r="H78" s="49"/>
      <c r="I78" s="49"/>
      <c r="J78" s="49"/>
      <c r="K78" s="49"/>
      <c r="L78" s="50"/>
      <c r="M78" s="68"/>
      <c r="N78" s="68"/>
      <c r="O78" s="69"/>
      <c r="P78" s="69"/>
      <c r="Q78" s="69"/>
      <c r="R78" s="69"/>
      <c r="S78" s="69"/>
      <c r="T78" s="69"/>
      <c r="U78" s="69"/>
      <c r="V78" s="69"/>
      <c r="W78" s="69"/>
      <c r="X78" s="69"/>
    </row>
    <row r="79" spans="1:24" ht="15.75">
      <c r="A79" s="61"/>
      <c r="B79" s="47" t="s">
        <v>70</v>
      </c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68"/>
      <c r="N79" s="68"/>
      <c r="O79" s="69"/>
      <c r="P79" s="69"/>
      <c r="Q79" s="69"/>
      <c r="R79" s="69"/>
      <c r="S79" s="69"/>
      <c r="T79" s="69"/>
      <c r="U79" s="69"/>
      <c r="V79" s="69"/>
      <c r="W79" s="69"/>
      <c r="X79" s="69"/>
    </row>
    <row r="80" spans="13:24" ht="15.75">
      <c r="M80" s="68"/>
      <c r="N80" s="68"/>
      <c r="O80" s="69"/>
      <c r="P80" s="69"/>
      <c r="Q80" s="69"/>
      <c r="R80" s="69"/>
      <c r="S80" s="69"/>
      <c r="T80" s="69"/>
      <c r="U80" s="69"/>
      <c r="V80" s="69"/>
      <c r="W80" s="69"/>
      <c r="X80" s="69"/>
    </row>
    <row r="81" spans="13:24" ht="15.75">
      <c r="M81" s="68"/>
      <c r="N81" s="68"/>
      <c r="O81" s="69"/>
      <c r="P81" s="69"/>
      <c r="Q81" s="69"/>
      <c r="R81" s="69"/>
      <c r="S81" s="69"/>
      <c r="T81" s="69"/>
      <c r="U81" s="69"/>
      <c r="V81" s="69"/>
      <c r="W81" s="69"/>
      <c r="X81" s="69"/>
    </row>
    <row r="82" spans="13:24" ht="15.75">
      <c r="M82" s="68"/>
      <c r="N82" s="68"/>
      <c r="O82" s="69"/>
      <c r="P82" s="69"/>
      <c r="Q82" s="69"/>
      <c r="R82" s="69"/>
      <c r="S82" s="69"/>
      <c r="T82" s="69"/>
      <c r="U82" s="69"/>
      <c r="V82" s="69"/>
      <c r="W82" s="69"/>
      <c r="X82" s="69"/>
    </row>
    <row r="83" spans="13:24" ht="15.75">
      <c r="M83" s="68"/>
      <c r="N83" s="68"/>
      <c r="O83" s="69"/>
      <c r="P83" s="69"/>
      <c r="Q83" s="69"/>
      <c r="R83" s="69"/>
      <c r="S83" s="69"/>
      <c r="T83" s="69"/>
      <c r="U83" s="69"/>
      <c r="V83" s="69"/>
      <c r="W83" s="69"/>
      <c r="X83" s="69"/>
    </row>
    <row r="84" spans="13:24" ht="15.75">
      <c r="M84" s="68"/>
      <c r="N84" s="68"/>
      <c r="O84" s="69"/>
      <c r="P84" s="69"/>
      <c r="Q84" s="69"/>
      <c r="R84" s="69"/>
      <c r="S84" s="69"/>
      <c r="T84" s="69"/>
      <c r="U84" s="69"/>
      <c r="V84" s="69"/>
      <c r="W84" s="69"/>
      <c r="X84" s="69"/>
    </row>
    <row r="85" spans="13:24" ht="15.75">
      <c r="M85" s="68"/>
      <c r="N85" s="68"/>
      <c r="O85" s="69"/>
      <c r="P85" s="69"/>
      <c r="Q85" s="69"/>
      <c r="R85" s="69"/>
      <c r="S85" s="69"/>
      <c r="T85" s="69"/>
      <c r="U85" s="69"/>
      <c r="V85" s="69"/>
      <c r="W85" s="69"/>
      <c r="X85" s="69"/>
    </row>
    <row r="86" spans="13:24" ht="15.75">
      <c r="M86" s="68"/>
      <c r="N86" s="68"/>
      <c r="O86" s="69"/>
      <c r="P86" s="69"/>
      <c r="Q86" s="69"/>
      <c r="R86" s="69"/>
      <c r="S86" s="69"/>
      <c r="T86" s="69"/>
      <c r="U86" s="69"/>
      <c r="V86" s="69"/>
      <c r="W86" s="69"/>
      <c r="X86" s="69"/>
    </row>
    <row r="87" spans="13:24" ht="15.75">
      <c r="M87" s="68"/>
      <c r="N87" s="68"/>
      <c r="O87" s="69"/>
      <c r="P87" s="69"/>
      <c r="Q87" s="69"/>
      <c r="R87" s="69"/>
      <c r="S87" s="69"/>
      <c r="T87" s="69"/>
      <c r="U87" s="69"/>
      <c r="V87" s="69"/>
      <c r="W87" s="69"/>
      <c r="X87" s="69"/>
    </row>
    <row r="88" spans="13:24" ht="15.75">
      <c r="M88" s="68"/>
      <c r="N88" s="68"/>
      <c r="O88" s="69"/>
      <c r="P88" s="69"/>
      <c r="Q88" s="69"/>
      <c r="R88" s="69"/>
      <c r="S88" s="69"/>
      <c r="T88" s="69"/>
      <c r="U88" s="69"/>
      <c r="V88" s="69"/>
      <c r="W88" s="69"/>
      <c r="X88" s="69"/>
    </row>
    <row r="89" spans="13:24" ht="15.75">
      <c r="M89" s="68"/>
      <c r="N89" s="68"/>
      <c r="O89" s="69"/>
      <c r="P89" s="69"/>
      <c r="Q89" s="69"/>
      <c r="R89" s="69"/>
      <c r="S89" s="69"/>
      <c r="T89" s="69"/>
      <c r="U89" s="69"/>
      <c r="V89" s="69"/>
      <c r="W89" s="69"/>
      <c r="X89" s="69"/>
    </row>
    <row r="90" spans="13:24" ht="15.75">
      <c r="M90" s="68"/>
      <c r="N90" s="68"/>
      <c r="O90" s="69"/>
      <c r="P90" s="69"/>
      <c r="Q90" s="69"/>
      <c r="R90" s="69"/>
      <c r="S90" s="69"/>
      <c r="T90" s="69"/>
      <c r="U90" s="69"/>
      <c r="V90" s="69"/>
      <c r="W90" s="69"/>
      <c r="X90" s="69"/>
    </row>
    <row r="91" spans="13:24" ht="15.75">
      <c r="M91" s="68"/>
      <c r="N91" s="68"/>
      <c r="O91" s="69"/>
      <c r="P91" s="69"/>
      <c r="Q91" s="69"/>
      <c r="R91" s="69"/>
      <c r="S91" s="69"/>
      <c r="T91" s="69"/>
      <c r="U91" s="69"/>
      <c r="V91" s="69"/>
      <c r="W91" s="69"/>
      <c r="X91" s="69"/>
    </row>
    <row r="92" spans="13:24" ht="15.75">
      <c r="M92" s="68"/>
      <c r="N92" s="68"/>
      <c r="O92" s="69"/>
      <c r="P92" s="69"/>
      <c r="Q92" s="69"/>
      <c r="R92" s="69"/>
      <c r="S92" s="69"/>
      <c r="T92" s="69"/>
      <c r="U92" s="69"/>
      <c r="V92" s="69"/>
      <c r="W92" s="69"/>
      <c r="X92" s="69"/>
    </row>
    <row r="93" spans="13:24" ht="15.75">
      <c r="M93" s="68"/>
      <c r="N93" s="68"/>
      <c r="O93" s="69"/>
      <c r="P93" s="69"/>
      <c r="Q93" s="69"/>
      <c r="R93" s="69"/>
      <c r="S93" s="69"/>
      <c r="T93" s="69"/>
      <c r="U93" s="69"/>
      <c r="V93" s="69"/>
      <c r="W93" s="69"/>
      <c r="X93" s="69"/>
    </row>
    <row r="94" spans="13:24" ht="15.75">
      <c r="M94" s="68"/>
      <c r="N94" s="68"/>
      <c r="O94" s="69"/>
      <c r="P94" s="69"/>
      <c r="Q94" s="69"/>
      <c r="R94" s="69"/>
      <c r="S94" s="69"/>
      <c r="T94" s="69"/>
      <c r="U94" s="69"/>
      <c r="V94" s="69"/>
      <c r="W94" s="69"/>
      <c r="X94" s="69"/>
    </row>
  </sheetData>
  <sheetProtection/>
  <mergeCells count="83">
    <mergeCell ref="Q14:R14"/>
    <mergeCell ref="S14:T14"/>
    <mergeCell ref="U14:V14"/>
    <mergeCell ref="A14:A15"/>
    <mergeCell ref="B14:B15"/>
    <mergeCell ref="A77:A79"/>
    <mergeCell ref="B77:L77"/>
    <mergeCell ref="A3:X3"/>
    <mergeCell ref="B6:X6"/>
    <mergeCell ref="B7:X7"/>
    <mergeCell ref="B8:X8"/>
    <mergeCell ref="B9:X9"/>
    <mergeCell ref="A4:X4"/>
    <mergeCell ref="W18:X18"/>
    <mergeCell ref="M14:N14"/>
    <mergeCell ref="C14:D14"/>
    <mergeCell ref="M25:X25"/>
    <mergeCell ref="C26:L26"/>
    <mergeCell ref="E14:F14"/>
    <mergeCell ref="G14:H14"/>
    <mergeCell ref="I18:J18"/>
    <mergeCell ref="E18:F18"/>
    <mergeCell ref="G18:H18"/>
    <mergeCell ref="B23:H23"/>
    <mergeCell ref="O14:P14"/>
    <mergeCell ref="B79:L79"/>
    <mergeCell ref="B71:L71"/>
    <mergeCell ref="B72:L72"/>
    <mergeCell ref="B73:L73"/>
    <mergeCell ref="B74:L74"/>
    <mergeCell ref="B75:L75"/>
    <mergeCell ref="B76:L76"/>
    <mergeCell ref="B78:L78"/>
    <mergeCell ref="B65:L65"/>
    <mergeCell ref="B66:L66"/>
    <mergeCell ref="B70:L70"/>
    <mergeCell ref="B67:L67"/>
    <mergeCell ref="B68:L68"/>
    <mergeCell ref="B69:L69"/>
    <mergeCell ref="B47:L47"/>
    <mergeCell ref="B45:L45"/>
    <mergeCell ref="B63:L63"/>
    <mergeCell ref="B64:L64"/>
    <mergeCell ref="G31:H31"/>
    <mergeCell ref="K31:L31"/>
    <mergeCell ref="I31:J31"/>
    <mergeCell ref="B46:L46"/>
    <mergeCell ref="A31:A43"/>
    <mergeCell ref="B31:B32"/>
    <mergeCell ref="C31:D31"/>
    <mergeCell ref="E31:F31"/>
    <mergeCell ref="B52:L52"/>
    <mergeCell ref="B58:L58"/>
    <mergeCell ref="B61:L61"/>
    <mergeCell ref="B62:L62"/>
    <mergeCell ref="B48:L48"/>
    <mergeCell ref="B49:L49"/>
    <mergeCell ref="B50:L50"/>
    <mergeCell ref="B51:L51"/>
    <mergeCell ref="U18:V18"/>
    <mergeCell ref="C18:D18"/>
    <mergeCell ref="A46:A74"/>
    <mergeCell ref="B53:L53"/>
    <mergeCell ref="B54:L54"/>
    <mergeCell ref="B55:L55"/>
    <mergeCell ref="B56:L56"/>
    <mergeCell ref="B57:L57"/>
    <mergeCell ref="B59:L59"/>
    <mergeCell ref="B60:L60"/>
    <mergeCell ref="M18:N18"/>
    <mergeCell ref="O18:P18"/>
    <mergeCell ref="Q18:R18"/>
    <mergeCell ref="S18:T18"/>
    <mergeCell ref="A18:A19"/>
    <mergeCell ref="B18:B19"/>
    <mergeCell ref="B10:X10"/>
    <mergeCell ref="B11:X11"/>
    <mergeCell ref="B12:X12"/>
    <mergeCell ref="B13:X13"/>
    <mergeCell ref="K18:L18"/>
    <mergeCell ref="I14:J14"/>
    <mergeCell ref="K14:L14"/>
    <mergeCell ref="W14:X14"/>
  </mergeCells>
  <printOptions/>
  <pageMargins left="0" right="0" top="0.3937007874015748" bottom="0.3937007874015748" header="0" footer="0"/>
  <pageSetup fitToHeight="0" fitToWidth="1" horizontalDpi="600" verticalDpi="600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indukaev</dc:creator>
  <cp:keywords/>
  <dc:description/>
  <cp:lastModifiedBy>Шавкунова</cp:lastModifiedBy>
  <cp:lastPrinted>2022-11-15T05:20:38Z</cp:lastPrinted>
  <dcterms:created xsi:type="dcterms:W3CDTF">2017-07-11T08:10:10Z</dcterms:created>
  <dcterms:modified xsi:type="dcterms:W3CDTF">2022-11-15T05:21:23Z</dcterms:modified>
  <cp:category/>
  <cp:version/>
  <cp:contentType/>
  <cp:contentStatus/>
</cp:coreProperties>
</file>