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48" yWindow="-168" windowWidth="14808" windowHeight="8016"/>
  </bookViews>
  <sheets>
    <sheet name="Показатели МФ" sheetId="1" r:id="rId1"/>
  </sheets>
  <definedNames>
    <definedName name="_xlnm.Print_Area" localSheetId="0">'Показатели МФ'!$A$1:$X$43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<sst xmlns="http://schemas.openxmlformats.org/spreadsheetml/2006/main" count="103" uniqueCount="68">
  <si>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</si>
  <si>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</si>
  <si>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</si>
  <si>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</si>
  <si>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</si>
  <si>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</si>
  <si>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</si>
  <si>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</si>
  <si>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</si>
  <si>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</si>
  <si>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</si>
  <si>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</si>
  <si>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</si>
  <si>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</si>
  <si>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</si>
  <si>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</si>
  <si>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</si>
  <si>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</si>
  <si>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</si>
  <si>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</si>
  <si>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</si>
  <si>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</si>
  <si>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</si>
  <si>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</si>
  <si>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</si>
  <si>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</si>
  <si>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</si>
  <si>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</si>
  <si>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</si>
  <si>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</si>
  <si>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</si>
  <si>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</si>
  <si>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</si>
  <si>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</si>
  <si>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</si>
  <si>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</si>
  <si>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</si>
  <si>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</si>
  <si>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</si>
  <si>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</si>
  <si>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</si>
  <si>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</si>
  <si>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</si>
  <si>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</si>
  <si>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</si>
  <si>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</si>
  <si>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</si>
  <si>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</si>
  <si>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</si>
  <si>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</si>
  <si>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</si>
  <si>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</si>
  <si>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на 2024 - 2025 годы: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</si>
  <si>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на 2024 - 2025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</si>
  <si>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на 2021 год: 625 человек планируется заселить в жилые помещения маневренного жилищного фонда (всего), из которых 355 человек планируется заселить в жилые помещения маневренного жилищного фонда в нормативном состоянии (при условии, что в 2021 году будут отремонтированы 23 помещения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</si>
  <si>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2022 год: 642 человек планируется заселить в жилые помещения маневренного жилищного фонда (всего), из которых 372 человека планируется заселить в жилые помещения маневренного жилищного фонда в нормативном состоянии (при условии, что в 2022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</si>
  <si>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652 человек планируется заселить в жилые помещения маневренного жилищного фонда (всего), из которых 382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8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</si>
  <si>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627 человек (прогнозные значения на конец отчетного периода).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</si>
  <si>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644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</si>
  <si>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654 человек (прогнозные значения на конец отчетного периода).</t>
  </si>
  <si>
    <t>10 &lt;1&gt;</t>
  </si>
  <si>
    <t>&lt;1&gt;</t>
  </si>
  <si>
    <t>19 &lt;1&gt;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</si>
  <si>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&lt;2&gt;</t>
  </si>
  <si>
    <t>&lt;2&gt;</t>
  </si>
  <si>
    <t xml:space="preserve"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. При расчете данного показателя в 2021 году не учитывается площадь  помещений по следующим адресам: Пролетарская ул., д.25, кв.91, Кольцевой проезд, д.33/1, кв.60, 79 Гвардейской дивизии ул., д. 10/2, кв. 523, Ленина ул., д. 196, кв.30, Кольцевой проезд, д.33/2, кв.239, так как работы по ремонту планируется завершить в 2022 году. Исходя из предусмотренного финансирования в 2021 году предусмотрена  разработка проектно-сметной документации с проверкой определения достоверности сметной стоимости. Также при расчет показателя не учитывается площадь объекта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</t>
  </si>
  <si>
    <t xml:space="preserve">При расчете данного показателя в 2021 году не учитываются помещения по следующим адресам: Пролетарская ул., д.25, кв.91, Кольцевой проезд, д.33/1, кв.60, 79 Гвардейской дивизии ул., д. 10/2, кв. 523, Ленина ул., д. 196, кв.30, Кольцевой проезд, д.33/2, кв.239, так как работы по ремонту планируется завершить в 2022 году. Исходя из предусмотренного финансирования в 2021 году предусмотрена  разработка проектно-сметной документации с проверкой определения достоверности сметной стоимости. Также при расчет показателя не учитывается объект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
При расчете данного показателя в 2022 году не учтено помещение, которое планируется отнести к маневренному жилищному фонду муниципального образования «Город Томск», расположенное по адресу: г. Томск, пр. Комсомольский, 55/4-3, так как работы по ремонту планируется завершить в 2023 году. Исходя из предусмотренного финансирования в 2022 году планируется разработка проектно-сметной документации с проверкой определения достоверности сметной стоимости, замена электропроводки в квартире, демонтажные работы.
</t>
  </si>
  <si>
    <t>Приложение 14 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</si>
</sst>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quotePrefix="1" applyFont="1" applyFill="1" applyAlignment="1">
      <alignment horizontal="justify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view="pageBreakPreview" zoomScaleNormal="100" zoomScaleSheetLayoutView="100" workbookViewId="0">
      <selection activeCell="J1" sqref="J1:X1"/>
    </sheetView>
  </sheetViews>
  <sheetFormatPr defaultColWidth="9.109375" defaultRowHeight="13.2" x14ac:dyDescent="0.25"/>
  <cols>
    <col min="1" max="1" width="5.109375" style="2" customWidth="1"/>
    <col min="2" max="2" width="30.6640625" style="2" customWidth="1"/>
    <col min="3" max="3" width="26.5546875" style="2" customWidth="1"/>
    <col min="4" max="4" width="13.5546875" style="2" customWidth="1"/>
    <col min="5" max="5" width="15" style="2" customWidth="1"/>
    <col min="6" max="6" width="6.109375" style="2" customWidth="1"/>
    <col min="7" max="7" width="5.6640625" style="2" customWidth="1"/>
    <col min="8" max="8" width="6.5546875" style="2" customWidth="1"/>
    <col min="9" max="9" width="6.109375" style="2" customWidth="1"/>
    <col min="10" max="10" width="6.44140625" style="2" customWidth="1"/>
    <col min="11" max="11" width="6.33203125" style="2" customWidth="1"/>
    <col min="12" max="12" width="6.5546875" style="2" customWidth="1"/>
    <col min="13" max="13" width="5.88671875" style="2" customWidth="1"/>
    <col min="14" max="14" width="6.33203125" style="2" customWidth="1"/>
    <col min="15" max="15" width="6.44140625" style="2" customWidth="1"/>
    <col min="16" max="16" width="6" style="2" customWidth="1"/>
    <col min="17" max="18" width="6.33203125" style="2" customWidth="1"/>
    <col min="19" max="19" width="6.6640625" style="2" customWidth="1"/>
    <col min="20" max="20" width="6.33203125" style="2" customWidth="1"/>
    <col min="21" max="22" width="6.109375" style="2" customWidth="1"/>
    <col min="23" max="23" width="5.44140625" style="2" customWidth="1"/>
    <col min="24" max="24" width="6.109375" style="2" customWidth="1"/>
    <col min="25" max="16384" width="9.109375" style="2"/>
  </cols>
  <sheetData>
    <row r="1" spans="1:24" ht="14.4" x14ac:dyDescent="0.3">
      <c r="A1" s="15"/>
      <c r="J1" s="26" t="s">
        <v>67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25">
      <c r="A2" s="15"/>
    </row>
    <row r="3" spans="1:24" ht="14.4" x14ac:dyDescent="0.3">
      <c r="A3" s="15"/>
      <c r="J3" s="26" t="s">
        <v>37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A4" s="16"/>
    </row>
    <row r="5" spans="1:24" ht="36.75" customHeight="1" x14ac:dyDescent="0.25">
      <c r="A5" s="17"/>
      <c r="C5" s="28" t="s">
        <v>38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4" x14ac:dyDescent="0.25">
      <c r="A6" s="16"/>
    </row>
    <row r="7" spans="1:24" ht="12.75" customHeight="1" x14ac:dyDescent="0.25">
      <c r="A7" s="21" t="s">
        <v>51</v>
      </c>
      <c r="B7" s="18" t="s">
        <v>0</v>
      </c>
      <c r="C7" s="18" t="s">
        <v>1</v>
      </c>
      <c r="D7" s="18" t="s">
        <v>2</v>
      </c>
      <c r="E7" s="18" t="s">
        <v>3</v>
      </c>
      <c r="F7" s="19" t="s">
        <v>49</v>
      </c>
      <c r="G7" s="22" t="s">
        <v>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5">
      <c r="A8" s="21"/>
      <c r="B8" s="18"/>
      <c r="C8" s="18"/>
      <c r="D8" s="18"/>
      <c r="E8" s="18"/>
      <c r="F8" s="19"/>
      <c r="G8" s="22">
        <v>2017</v>
      </c>
      <c r="H8" s="22"/>
      <c r="I8" s="22">
        <v>2018</v>
      </c>
      <c r="J8" s="22"/>
      <c r="K8" s="22">
        <v>2019</v>
      </c>
      <c r="L8" s="22"/>
      <c r="M8" s="22">
        <v>2020</v>
      </c>
      <c r="N8" s="22"/>
      <c r="O8" s="22">
        <v>2021</v>
      </c>
      <c r="P8" s="22"/>
      <c r="Q8" s="22">
        <v>2022</v>
      </c>
      <c r="R8" s="22"/>
      <c r="S8" s="22">
        <v>2023</v>
      </c>
      <c r="T8" s="22"/>
      <c r="U8" s="22">
        <v>2024</v>
      </c>
      <c r="V8" s="22"/>
      <c r="W8" s="22">
        <v>2025</v>
      </c>
      <c r="X8" s="22"/>
    </row>
    <row r="9" spans="1:24" ht="108.75" customHeight="1" x14ac:dyDescent="0.25">
      <c r="A9" s="21"/>
      <c r="B9" s="18"/>
      <c r="C9" s="18"/>
      <c r="D9" s="18"/>
      <c r="E9" s="18"/>
      <c r="F9" s="19"/>
      <c r="G9" s="1" t="s">
        <v>5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1" t="s">
        <v>5</v>
      </c>
      <c r="R9" s="1" t="s">
        <v>6</v>
      </c>
      <c r="S9" s="1" t="s">
        <v>5</v>
      </c>
      <c r="T9" s="1" t="s">
        <v>6</v>
      </c>
      <c r="U9" s="1" t="s">
        <v>5</v>
      </c>
      <c r="V9" s="1" t="s">
        <v>6</v>
      </c>
      <c r="W9" s="1" t="s">
        <v>5</v>
      </c>
      <c r="X9" s="1" t="s">
        <v>6</v>
      </c>
    </row>
    <row r="10" spans="1:24" x14ac:dyDescent="0.25">
      <c r="A10" s="11">
        <v>1</v>
      </c>
      <c r="B10" s="11">
        <v>2</v>
      </c>
      <c r="C10" s="11">
        <v>3</v>
      </c>
      <c r="E10" s="11">
        <v>4</v>
      </c>
      <c r="F10" s="11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</row>
    <row r="11" spans="1:24" ht="56.25" customHeight="1" x14ac:dyDescent="0.25">
      <c r="A11" s="11">
        <v>1</v>
      </c>
      <c r="B11" s="11" t="s">
        <v>39</v>
      </c>
      <c r="C11" s="11" t="s">
        <v>7</v>
      </c>
      <c r="D11" s="11" t="s">
        <v>8</v>
      </c>
      <c r="E11" s="11" t="s">
        <v>9</v>
      </c>
      <c r="F11" s="3">
        <v>3403.5</v>
      </c>
      <c r="G11" s="3">
        <v>1606.8</v>
      </c>
      <c r="H11" s="3">
        <v>2837.7</v>
      </c>
      <c r="I11" s="3">
        <v>371.8</v>
      </c>
      <c r="J11" s="4">
        <v>1675.6</v>
      </c>
      <c r="K11" s="5">
        <v>371.8</v>
      </c>
      <c r="L11" s="4">
        <v>2254.4</v>
      </c>
      <c r="M11" s="5">
        <v>371.8</v>
      </c>
      <c r="N11" s="4">
        <v>2439.1</v>
      </c>
      <c r="O11" s="5">
        <v>371.8</v>
      </c>
      <c r="P11" s="5">
        <v>2152.1</v>
      </c>
      <c r="Q11" s="5">
        <v>371.8</v>
      </c>
      <c r="R11" s="5">
        <v>1919.9</v>
      </c>
      <c r="S11" s="5">
        <v>371.8</v>
      </c>
      <c r="T11" s="5">
        <v>1751.8</v>
      </c>
      <c r="U11" s="5">
        <v>371.8</v>
      </c>
      <c r="V11" s="5">
        <v>1751.8</v>
      </c>
      <c r="W11" s="5">
        <v>371.8</v>
      </c>
      <c r="X11" s="5">
        <v>1751.8</v>
      </c>
    </row>
    <row r="12" spans="1:24" ht="78" customHeight="1" x14ac:dyDescent="0.25">
      <c r="A12" s="13" t="s">
        <v>25</v>
      </c>
      <c r="B12" s="6" t="s">
        <v>10</v>
      </c>
      <c r="C12" s="11" t="s">
        <v>11</v>
      </c>
      <c r="D12" s="11" t="s">
        <v>8</v>
      </c>
      <c r="E12" s="11" t="s">
        <v>9</v>
      </c>
      <c r="F12" s="11">
        <v>64.87</v>
      </c>
      <c r="G12" s="11">
        <v>100</v>
      </c>
      <c r="H12" s="11">
        <v>87.83</v>
      </c>
      <c r="I12" s="11">
        <v>100</v>
      </c>
      <c r="J12" s="7">
        <f>484*100/517</f>
        <v>93.61702127659575</v>
      </c>
      <c r="K12" s="11">
        <v>100</v>
      </c>
      <c r="L12" s="7">
        <v>94</v>
      </c>
      <c r="M12" s="11">
        <v>100</v>
      </c>
      <c r="N12" s="7">
        <v>87.4</v>
      </c>
      <c r="O12" s="11">
        <v>100</v>
      </c>
      <c r="P12" s="11">
        <v>88.4</v>
      </c>
      <c r="Q12" s="11">
        <v>100</v>
      </c>
      <c r="R12" s="11">
        <v>90.8</v>
      </c>
      <c r="S12" s="11">
        <v>100</v>
      </c>
      <c r="T12" s="11">
        <v>92.3</v>
      </c>
      <c r="U12" s="11">
        <v>100</v>
      </c>
      <c r="V12" s="11">
        <v>92.3</v>
      </c>
      <c r="W12" s="11">
        <v>100</v>
      </c>
      <c r="X12" s="11">
        <v>92.3</v>
      </c>
    </row>
    <row r="13" spans="1:24" ht="81" customHeight="1" x14ac:dyDescent="0.25">
      <c r="A13" s="10" t="s">
        <v>26</v>
      </c>
      <c r="B13" s="11" t="s">
        <v>40</v>
      </c>
      <c r="C13" s="11" t="s">
        <v>12</v>
      </c>
      <c r="D13" s="11" t="s">
        <v>8</v>
      </c>
      <c r="E13" s="11" t="s">
        <v>9</v>
      </c>
      <c r="F13" s="11">
        <v>0</v>
      </c>
      <c r="G13" s="11">
        <v>46</v>
      </c>
      <c r="H13" s="11">
        <v>0</v>
      </c>
      <c r="I13" s="11">
        <v>14</v>
      </c>
      <c r="J13" s="11">
        <v>0</v>
      </c>
      <c r="K13" s="11">
        <v>20</v>
      </c>
      <c r="L13" s="11">
        <v>0</v>
      </c>
      <c r="M13" s="11">
        <v>30</v>
      </c>
      <c r="N13" s="11">
        <v>0</v>
      </c>
      <c r="O13" s="11">
        <v>55</v>
      </c>
      <c r="P13" s="11">
        <v>0</v>
      </c>
      <c r="Q13" s="11">
        <v>84</v>
      </c>
      <c r="R13" s="11">
        <v>0</v>
      </c>
      <c r="S13" s="11">
        <v>86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ht="76.5" customHeight="1" x14ac:dyDescent="0.25">
      <c r="A14" s="38" t="s">
        <v>27</v>
      </c>
      <c r="B14" s="21" t="s">
        <v>41</v>
      </c>
      <c r="C14" s="11" t="s">
        <v>32</v>
      </c>
      <c r="D14" s="11" t="s">
        <v>8</v>
      </c>
      <c r="E14" s="11" t="s">
        <v>9</v>
      </c>
      <c r="F14" s="11">
        <v>0</v>
      </c>
      <c r="G14" s="11">
        <v>28</v>
      </c>
      <c r="H14" s="11">
        <v>28</v>
      </c>
      <c r="I14" s="11">
        <v>30</v>
      </c>
      <c r="J14" s="11">
        <v>27</v>
      </c>
      <c r="K14" s="11">
        <v>9</v>
      </c>
      <c r="L14" s="11">
        <f>2+2+2</f>
        <v>6</v>
      </c>
      <c r="M14" s="11">
        <v>12</v>
      </c>
      <c r="N14" s="11">
        <v>11</v>
      </c>
      <c r="O14" s="11">
        <v>24</v>
      </c>
      <c r="P14" s="11" t="s">
        <v>62</v>
      </c>
      <c r="Q14" s="11">
        <v>14</v>
      </c>
      <c r="R14" s="11" t="s">
        <v>60</v>
      </c>
      <c r="S14" s="11">
        <v>8</v>
      </c>
      <c r="T14" s="11">
        <v>8</v>
      </c>
      <c r="U14" s="11">
        <v>0</v>
      </c>
      <c r="V14" s="11">
        <v>0</v>
      </c>
      <c r="W14" s="11">
        <v>0</v>
      </c>
      <c r="X14" s="11">
        <v>0</v>
      </c>
    </row>
    <row r="15" spans="1:24" ht="81.75" customHeight="1" x14ac:dyDescent="0.25">
      <c r="A15" s="38"/>
      <c r="B15" s="21"/>
      <c r="C15" s="11" t="s">
        <v>13</v>
      </c>
      <c r="D15" s="11" t="s">
        <v>8</v>
      </c>
      <c r="E15" s="11" t="s">
        <v>9</v>
      </c>
      <c r="F15" s="11">
        <v>51</v>
      </c>
      <c r="G15" s="11">
        <v>100</v>
      </c>
      <c r="H15" s="11">
        <v>62.05</v>
      </c>
      <c r="I15" s="11">
        <v>100</v>
      </c>
      <c r="J15" s="7">
        <f>315*100/515</f>
        <v>61.165048543689323</v>
      </c>
      <c r="K15" s="11">
        <v>100</v>
      </c>
      <c r="L15" s="7">
        <f>425*100/614</f>
        <v>69.218241042345284</v>
      </c>
      <c r="M15" s="11">
        <v>100</v>
      </c>
      <c r="N15" s="7">
        <v>59.8</v>
      </c>
      <c r="O15" s="11">
        <v>100</v>
      </c>
      <c r="P15" s="8">
        <v>56.9</v>
      </c>
      <c r="Q15" s="11">
        <v>100</v>
      </c>
      <c r="R15" s="8">
        <v>58.1</v>
      </c>
      <c r="S15" s="11">
        <v>100</v>
      </c>
      <c r="T15" s="8">
        <v>58.7</v>
      </c>
      <c r="U15" s="11">
        <v>100</v>
      </c>
      <c r="V15" s="8">
        <v>58.7</v>
      </c>
      <c r="W15" s="11">
        <v>100</v>
      </c>
      <c r="X15" s="8">
        <v>58.7</v>
      </c>
    </row>
    <row r="16" spans="1:24" ht="53.25" customHeight="1" x14ac:dyDescent="0.25">
      <c r="A16" s="20" t="s">
        <v>28</v>
      </c>
      <c r="B16" s="21" t="s">
        <v>42</v>
      </c>
      <c r="C16" s="11" t="s">
        <v>31</v>
      </c>
      <c r="D16" s="11" t="s">
        <v>8</v>
      </c>
      <c r="E16" s="11" t="s">
        <v>9</v>
      </c>
      <c r="F16" s="11">
        <v>0</v>
      </c>
      <c r="G16" s="11">
        <v>0</v>
      </c>
      <c r="H16" s="11">
        <v>0</v>
      </c>
      <c r="I16" s="11">
        <v>66.099999999999994</v>
      </c>
      <c r="J16" s="11">
        <v>66.099999999999994</v>
      </c>
      <c r="K16" s="11">
        <v>34.299999999999997</v>
      </c>
      <c r="L16" s="11">
        <v>34.299999999999997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60" customHeight="1" x14ac:dyDescent="0.25">
      <c r="A17" s="20"/>
      <c r="B17" s="21"/>
      <c r="C17" s="11" t="s">
        <v>14</v>
      </c>
      <c r="D17" s="11" t="s">
        <v>8</v>
      </c>
      <c r="E17" s="11" t="s">
        <v>9</v>
      </c>
      <c r="F17" s="9">
        <v>0</v>
      </c>
      <c r="G17" s="9">
        <v>565.79999999999995</v>
      </c>
      <c r="H17" s="9">
        <v>565.79999999999995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4" ht="53.25" customHeight="1" x14ac:dyDescent="0.25">
      <c r="A18" s="20" t="s">
        <v>29</v>
      </c>
      <c r="B18" s="21" t="s">
        <v>63</v>
      </c>
      <c r="C18" s="11" t="s">
        <v>19</v>
      </c>
      <c r="D18" s="11" t="s">
        <v>8</v>
      </c>
      <c r="E18" s="11" t="s">
        <v>9</v>
      </c>
      <c r="F18" s="11">
        <v>0</v>
      </c>
      <c r="G18" s="11">
        <v>393.7</v>
      </c>
      <c r="H18" s="11">
        <v>393.7</v>
      </c>
      <c r="I18" s="11">
        <v>327.2</v>
      </c>
      <c r="J18" s="11">
        <v>255.6</v>
      </c>
      <c r="K18" s="11">
        <v>95.2</v>
      </c>
      <c r="L18" s="11">
        <v>70.7</v>
      </c>
      <c r="M18" s="11">
        <v>147.6</v>
      </c>
      <c r="N18" s="11">
        <v>69.400000000000006</v>
      </c>
      <c r="O18" s="11">
        <v>201.6</v>
      </c>
      <c r="P18" s="11">
        <v>201.6</v>
      </c>
      <c r="Q18" s="11">
        <v>256</v>
      </c>
      <c r="R18" s="11">
        <v>164.2</v>
      </c>
      <c r="S18" s="11">
        <v>122.9</v>
      </c>
      <c r="T18" s="11">
        <v>122.9</v>
      </c>
      <c r="U18" s="7">
        <v>291</v>
      </c>
      <c r="V18" s="11">
        <v>0</v>
      </c>
      <c r="W18" s="11">
        <v>0</v>
      </c>
      <c r="X18" s="11">
        <v>0</v>
      </c>
    </row>
    <row r="19" spans="1:24" ht="80.25" customHeight="1" x14ac:dyDescent="0.25">
      <c r="A19" s="20"/>
      <c r="B19" s="21"/>
      <c r="C19" s="11" t="s">
        <v>15</v>
      </c>
      <c r="D19" s="11" t="s">
        <v>8</v>
      </c>
      <c r="E19" s="11" t="s">
        <v>9</v>
      </c>
      <c r="F19" s="11">
        <v>0</v>
      </c>
      <c r="G19" s="11">
        <v>355.2</v>
      </c>
      <c r="H19" s="11">
        <v>164.3</v>
      </c>
      <c r="I19" s="11">
        <v>240.5</v>
      </c>
      <c r="J19" s="11">
        <v>240.5</v>
      </c>
      <c r="K19" s="11">
        <v>31.9</v>
      </c>
      <c r="L19" s="11">
        <v>0</v>
      </c>
      <c r="M19" s="11">
        <v>212.1</v>
      </c>
      <c r="N19" s="11">
        <v>109</v>
      </c>
      <c r="O19" s="11">
        <v>302.10000000000002</v>
      </c>
      <c r="P19" s="7">
        <v>51</v>
      </c>
      <c r="Q19" s="11">
        <v>68</v>
      </c>
      <c r="R19" s="11">
        <v>68</v>
      </c>
      <c r="S19" s="11">
        <v>45.2</v>
      </c>
      <c r="T19" s="11">
        <v>45.2</v>
      </c>
      <c r="U19" s="7">
        <v>0</v>
      </c>
      <c r="V19" s="11">
        <v>0</v>
      </c>
      <c r="W19" s="11">
        <v>0</v>
      </c>
      <c r="X19" s="11">
        <v>0</v>
      </c>
    </row>
    <row r="20" spans="1:24" ht="120.75" customHeight="1" x14ac:dyDescent="0.25">
      <c r="A20" s="10" t="s">
        <v>30</v>
      </c>
      <c r="B20" s="11" t="s">
        <v>46</v>
      </c>
      <c r="C20" s="11" t="s">
        <v>16</v>
      </c>
      <c r="D20" s="11" t="s">
        <v>17</v>
      </c>
      <c r="E20" s="11" t="s">
        <v>9</v>
      </c>
      <c r="F20" s="11">
        <v>453.7</v>
      </c>
      <c r="G20" s="11">
        <v>238.5</v>
      </c>
      <c r="H20" s="11">
        <v>238.5</v>
      </c>
      <c r="I20" s="11">
        <v>954.4</v>
      </c>
      <c r="J20" s="11">
        <v>709.1</v>
      </c>
      <c r="K20" s="11">
        <v>1084.2</v>
      </c>
      <c r="L20" s="11">
        <v>538.70000000000005</v>
      </c>
      <c r="M20" s="11">
        <v>1588</v>
      </c>
      <c r="N20" s="11">
        <v>1179.5</v>
      </c>
      <c r="O20" s="11">
        <v>1086.7</v>
      </c>
      <c r="P20" s="11">
        <v>933.5</v>
      </c>
      <c r="Q20" s="11">
        <v>1086.7</v>
      </c>
      <c r="R20" s="11">
        <v>706.6</v>
      </c>
      <c r="S20" s="7">
        <v>1785.4</v>
      </c>
      <c r="T20" s="11">
        <v>706.6</v>
      </c>
      <c r="U20" s="7">
        <v>1785.4</v>
      </c>
      <c r="V20" s="11">
        <v>0</v>
      </c>
      <c r="W20" s="11">
        <v>0</v>
      </c>
      <c r="X20" s="11">
        <v>0</v>
      </c>
    </row>
    <row r="21" spans="1:24" ht="50.25" customHeight="1" x14ac:dyDescent="0.25">
      <c r="A21" s="10" t="s">
        <v>34</v>
      </c>
      <c r="B21" s="11" t="s">
        <v>35</v>
      </c>
      <c r="C21" s="11" t="s">
        <v>36</v>
      </c>
      <c r="D21" s="11" t="s">
        <v>8</v>
      </c>
      <c r="E21" s="11" t="s">
        <v>9</v>
      </c>
      <c r="F21" s="22" t="s">
        <v>50</v>
      </c>
      <c r="G21" s="39"/>
      <c r="H21" s="39"/>
      <c r="I21" s="39"/>
      <c r="J21" s="39"/>
      <c r="K21" s="39"/>
      <c r="L21" s="39"/>
      <c r="M21" s="11">
        <v>1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71.25" customHeight="1" x14ac:dyDescent="0.25">
      <c r="A22" s="14" t="s">
        <v>61</v>
      </c>
      <c r="B22" s="33" t="s">
        <v>66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58.5" customHeight="1" x14ac:dyDescent="0.25">
      <c r="A23" s="14" t="s">
        <v>64</v>
      </c>
      <c r="B23" s="33" t="s">
        <v>65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30" customHeight="1" x14ac:dyDescent="0.25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30" customHeight="1" x14ac:dyDescent="0.25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35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A27" s="23" t="s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23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24" customHeight="1" x14ac:dyDescent="0.25">
      <c r="A29" s="23" t="s">
        <v>48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9.5" customHeight="1" x14ac:dyDescent="0.25">
      <c r="A30" s="23" t="s">
        <v>57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9.5" customHeight="1" x14ac:dyDescent="0.25">
      <c r="A31" s="23" t="s">
        <v>58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9.5" customHeight="1" x14ac:dyDescent="0.25">
      <c r="A32" s="23" t="s">
        <v>59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29.25" customHeight="1" x14ac:dyDescent="0.25">
      <c r="A33" s="23" t="s">
        <v>52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27" customHeight="1" x14ac:dyDescent="0.25">
      <c r="A34" s="37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8.25" customHeight="1" x14ac:dyDescent="0.25">
      <c r="A35" s="23" t="s">
        <v>22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5">
      <c r="A36" s="23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27" customHeight="1" x14ac:dyDescent="0.25">
      <c r="A37" s="23" t="s">
        <v>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26.25" customHeight="1" x14ac:dyDescent="0.25">
      <c r="A38" s="23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27" customHeight="1" x14ac:dyDescent="0.25">
      <c r="A39" s="23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26.25" customHeight="1" x14ac:dyDescent="0.25">
      <c r="A40" s="23" t="s">
        <v>54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26.25" customHeight="1" x14ac:dyDescent="0.25">
      <c r="A41" s="23" t="s">
        <v>55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26.25" customHeight="1" x14ac:dyDescent="0.25">
      <c r="A42" s="23" t="s">
        <v>56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25.5" customHeight="1" x14ac:dyDescent="0.25">
      <c r="A43" s="23" t="s">
        <v>53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x14ac:dyDescent="0.25">
      <c r="A44" s="16"/>
    </row>
    <row r="45" spans="1:24" x14ac:dyDescent="0.25">
      <c r="A45" s="16"/>
    </row>
    <row r="46" spans="1:24" x14ac:dyDescent="0.25">
      <c r="A46" s="16"/>
    </row>
    <row r="47" spans="1:24" x14ac:dyDescent="0.25">
      <c r="A47" s="16"/>
    </row>
    <row r="48" spans="1:24" x14ac:dyDescent="0.25">
      <c r="A48" s="16"/>
    </row>
  </sheetData>
  <mergeCells count="48">
    <mergeCell ref="A38:X38"/>
    <mergeCell ref="A39:X39"/>
    <mergeCell ref="A43:X43"/>
    <mergeCell ref="A16:A17"/>
    <mergeCell ref="B16:B17"/>
    <mergeCell ref="A35:X35"/>
    <mergeCell ref="A36:X36"/>
    <mergeCell ref="A37:X37"/>
    <mergeCell ref="F21:L21"/>
    <mergeCell ref="B23:X23"/>
    <mergeCell ref="A33:X33"/>
    <mergeCell ref="A31:X31"/>
    <mergeCell ref="A41:X41"/>
    <mergeCell ref="B22:X22"/>
    <mergeCell ref="A32:X32"/>
    <mergeCell ref="A42:X42"/>
    <mergeCell ref="C7:C9"/>
    <mergeCell ref="D7:D9"/>
    <mergeCell ref="A40:X40"/>
    <mergeCell ref="J1:X1"/>
    <mergeCell ref="C5:T5"/>
    <mergeCell ref="A24:X24"/>
    <mergeCell ref="A25:X25"/>
    <mergeCell ref="A26:X26"/>
    <mergeCell ref="A27:X27"/>
    <mergeCell ref="J3:X3"/>
    <mergeCell ref="A28:X28"/>
    <mergeCell ref="A29:X29"/>
    <mergeCell ref="A30:X30"/>
    <mergeCell ref="A34:X34"/>
    <mergeCell ref="A14:A15"/>
    <mergeCell ref="B14:B15"/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9"/>
    <mergeCell ref="B7:B9"/>
  </mergeCells>
  <pageMargins left="0.19685039370078741" right="0.19685039370078741" top="0.19685039370078741" bottom="0.19685039370078741" header="0.11811023622047245" footer="0.11811023622047245"/>
  <pageSetup paperSize="9" scale="67" orientation="landscape" r:id="rId1"/>
  <rowBreaks count="1" manualBreakCount="1">
    <brk id="1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МФ</vt:lpstr>
      <vt:lpstr>'Показатели МФ'!Область_печати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2022-02-02T05:41:15Z</dcterms:modified>
</cp:coreProperties>
</file>