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ПП" sheetId="1" state="visible" r:id="rId1"/>
  </sheets>
  <calcPr/>
</workbook>
</file>

<file path=xl/sharedStrings.xml><?xml version="1.0" encoding="utf-8"?>
<sst xmlns="http://schemas.openxmlformats.org/spreadsheetml/2006/main" count="45" uniqueCount="45">
  <si>
    <t xml:space="preserve">Приложение 4</t>
  </si>
  <si>
    <t xml:space="preserve">к постановлению                                                          администрации Города Томска                                                         от 23.03.2023 № 207</t>
  </si>
  <si>
    <r>
      <t xml:space="preserve">I. Паспорт подпрограммы "Обеспечение жильем молодых семей"
</t>
    </r>
    <r>
      <rPr>
        <sz val="10"/>
        <rFont val="Arial Cyr"/>
      </rPr>
      <t xml:space="preserve">на 2017 - 2025 годы (далее - Подпрограмма)</t>
    </r>
  </si>
  <si>
    <t xml:space="preserve">Куратор подпрограммы</t>
  </si>
  <si>
    <t xml:space="preserve">Заместитель Мэра Города Томска по социальной политике</t>
  </si>
  <si>
    <t xml:space="preserve">Ответственный исполнитель подпрограммы</t>
  </si>
  <si>
    <t xml:space="preserve">Управление молодежной политики администрации Города Томска</t>
  </si>
  <si>
    <t>Соисполнители</t>
  </si>
  <si>
    <t>Участники</t>
  </si>
  <si>
    <t xml:space="preserve">Цель и задачи подпрограммы</t>
  </si>
  <si>
    <t xml:space="preserve">Цель.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</si>
  <si>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 xml:space="preserve"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</si>
  <si>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 xml:space="preserve">Задача 2. Создание условий для привлечения молодыми семьями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</si>
  <si>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 xml:space="preserve">Задача 3. Субсидирование процентной ставки по ипотечным жилищным кредитам работников муниципальных учреждений социальной сферы</t>
  </si>
  <si>
    <t xml:space="preserve">Показатели цели подпрограммы, единицы измерения</t>
  </si>
  <si>
    <t xml:space="preserve">в соответствии с потребностью</t>
  </si>
  <si>
    <t xml:space="preserve">в соответствии с утвержденным финансированием</t>
  </si>
  <si>
    <t xml:space="preserve">Показатель 1. Количество предоставленных социальных выплат на цели улучшения жилищных условий, ед.*</t>
  </si>
  <si>
    <t xml:space="preserve"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"Предоставление мер социальной поддержки для улучшения жилищных условий работников муниципальных учреждений социальной сферы" на 2010 - 2023 годы, чел.**</t>
  </si>
  <si>
    <t xml:space="preserve">Показатели задач подпрограммы, единицы измерения</t>
  </si>
  <si>
    <t xml:space="preserve">Показатель 1. Количество молодых семей, получивших социальные выплаты, семей, ед.</t>
  </si>
  <si>
    <t xml:space="preserve">Показатель 2. Количество молодых семей, получивших дополнительные социальные  выплаты при рождении (усыновлении) одного ребенка, ед.</t>
  </si>
  <si>
    <t xml:space="preserve">Показатель 1. Объем средств, привлеченных молодыми семьями для приобретения жилья или строительства индивидуального жилья (тыс. руб.)</t>
  </si>
  <si>
    <t xml:space="preserve">Показатель 1. Количество заявок на перечисление средств, подлежащих субсидированию, ед.</t>
  </si>
  <si>
    <t xml:space="preserve">Объемы и источники финансирования подпрограммы (с разбивкой по годам, тыс. рублей)</t>
  </si>
  <si>
    <t>Год</t>
  </si>
  <si>
    <t xml:space="preserve">всего по источникам</t>
  </si>
  <si>
    <t xml:space="preserve">местный бюджет</t>
  </si>
  <si>
    <t xml:space="preserve">федеральный бюджет</t>
  </si>
  <si>
    <t xml:space="preserve">областной бюджет</t>
  </si>
  <si>
    <t xml:space="preserve">внебюджетные источники</t>
  </si>
  <si>
    <t>потребность</t>
  </si>
  <si>
    <t>утверждено</t>
  </si>
  <si>
    <t>план</t>
  </si>
  <si>
    <t>Итого:</t>
  </si>
  <si>
    <t xml:space="preserve">Сроки реализации подпрограммы</t>
  </si>
  <si>
    <t xml:space="preserve">2017 - 2025 гг.</t>
  </si>
  <si>
    <t xml:space="preserve">Укрупненный перечень мероприятий (основные мероприятия) и ведомственных целевых программ (при наличии) </t>
  </si>
  <si>
    <t xml:space="preserve">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</si>
  <si>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 xml:space="preserve">Организация управления подпрограммой и контроль за ее реализацией:</t>
  </si>
  <si>
    <t xml:space="preserve">- управление Подпрограммой осуществляет</t>
  </si>
  <si>
    <t xml:space="preserve">Управление молодежной политики администрации Города Томска </t>
  </si>
  <si>
    <t xml:space="preserve">- текущий контроль и мониторинг реализации Подпрограммы осуществляют</t>
  </si>
  <si>
    <t xml:space="preserve">&lt;*&gt; значение показателя на 2023 утверждено исходя из показателя результативности, утвержденного Соглашением от 25.01.2023 № 69701000-1-2023-010, заключенным администрацией Города Томска с Департаментом архитектуры и строительства Томской области. Показатели 2024 и 2025 годов установлены на уровне показателя 2020 года и будут скорректированы в соответствии с показателем результативности,указанным в Соглашениях соответствующих годов.</t>
  </si>
  <si>
    <t xml:space="preserve">&lt;**&gt; значение показателя на 2023 год утверждено в соответствие с постановлением администрации Города Томска от 31.01.2013 № 74, объем финансирования утвержден в соответствии с потребностью, необходимой для предоставления выплат 7 участникам мероприятия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</si>
</sst>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6">
    <numFmt numFmtId="160" formatCode="_-* #,##0.00\ &quot;₽&quot;_-;\-* #,##0.00\ &quot;₽&quot;_-;_-* &quot;-&quot;??\ &quot;₽&quot;_-;_-@_-"/>
    <numFmt numFmtId="161" formatCode="_-* #,##0\ &quot;₽&quot;_-;\-* #,##0\ &quot;₽&quot;_-;_-* &quot;-&quot;\ &quot;₽&quot;_-;_-@_-"/>
    <numFmt numFmtId="162" formatCode="_-* #,##0.00\ _₽_-;\-* #,##0.00\ _₽_-;_-* &quot;-&quot;??\ _₽_-;_-@_-"/>
    <numFmt numFmtId="163" formatCode="_-* #,##0\ _₽_-;\-* #,##0\ _₽_-;_-* &quot;-&quot;\ _₽_-;_-@_-"/>
    <numFmt numFmtId="164" formatCode="0.0"/>
    <numFmt numFmtId="165" formatCode="#,##0.0"/>
  </numFmts>
  <fonts count="24">
    <font>
      <name val="Arial Cyr"/>
      <color theme="1"/>
      <sz val="10.000000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mbria"/>
      <b/>
      <color theme="3" tint="0"/>
      <sz val="18.000000"/>
      <scheme val="major"/>
    </font>
    <font>
      <name val="Calibri"/>
      <color rgb="FF9C6500"/>
      <sz val="11.000000"/>
      <scheme val="minor"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Arial"/>
      <sz val="10.000000"/>
    </font>
    <font>
      <name val="Arial"/>
      <color indexed="64"/>
      <sz val="10.000000"/>
    </font>
    <font>
      <name val="Arial"/>
      <sz val="8.000000"/>
    </font>
    <font>
      <name val="Arial Cyr"/>
      <sz val="8.500000"/>
    </font>
    <font>
      <name val="Arial Cyr"/>
      <sz val="9.000000"/>
    </font>
    <font>
      <name val="Arial"/>
      <sz val="8.500000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indexed="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indexed="20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  <fill>
      <patternFill patternType="solid">
        <fgColor theme="0" tint="0"/>
        <bgColor theme="0" tint="0"/>
      </patternFill>
    </fill>
    <fill>
      <patternFill patternType="solid">
        <fgColor indexed="5"/>
        <bgColor indexed="5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7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0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3" fillId="25" borderId="1" numFmtId="0" applyNumberFormat="1" applyFont="1" applyFill="1" applyBorder="1"/>
    <xf fontId="4" fillId="26" borderId="2" numFmtId="0" applyNumberFormat="1" applyFont="1" applyFill="1" applyBorder="1"/>
    <xf fontId="5" fillId="26" borderId="1" numFmtId="0" applyNumberFormat="1" applyFont="1" applyFill="1" applyBorder="1"/>
    <xf fontId="0" fillId="0" borderId="0" numFmtId="160" applyNumberFormat="1" applyFont="1" applyFill="1" applyBorder="1"/>
    <xf fontId="0" fillId="0" borderId="0" numFmtId="161" applyNumberFormat="1" applyFont="1" applyFill="1" applyBorder="1"/>
    <xf fontId="6" fillId="0" borderId="3" numFmtId="0" applyNumberFormat="1" applyFont="1" applyFill="1" applyBorder="1"/>
    <xf fontId="7" fillId="0" borderId="4" numFmtId="0" applyNumberFormat="1" applyFont="1" applyFill="1" applyBorder="1"/>
    <xf fontId="8" fillId="0" borderId="5" numFmtId="0" applyNumberFormat="1" applyFont="1" applyFill="1" applyBorder="1"/>
    <xf fontId="8" fillId="0" borderId="0" numFmtId="0" applyNumberFormat="1" applyFont="1" applyFill="1" applyBorder="1"/>
    <xf fontId="9" fillId="0" borderId="6" numFmtId="0" applyNumberFormat="1" applyFont="1" applyFill="1" applyBorder="1"/>
    <xf fontId="10" fillId="27" borderId="7" numFmtId="0" applyNumberFormat="1" applyFont="1" applyFill="1" applyBorder="1"/>
    <xf fontId="11" fillId="0" borderId="0" numFmtId="0" applyNumberFormat="1" applyFont="1" applyFill="1" applyBorder="1"/>
    <xf fontId="12" fillId="28" borderId="0" numFmtId="0" applyNumberFormat="1" applyFont="1" applyFill="1" applyBorder="1"/>
    <xf fontId="13" fillId="29" borderId="0" numFmtId="0" applyNumberFormat="1" applyFont="1" applyFill="1" applyBorder="1"/>
    <xf fontId="14" fillId="0" borderId="0" numFmtId="0" applyNumberFormat="1" applyFont="1" applyFill="1" applyBorder="1"/>
    <xf fontId="0" fillId="30" borderId="8" numFmtId="0" applyNumberFormat="1" applyFont="1" applyFill="1" applyBorder="1"/>
    <xf fontId="0" fillId="0" borderId="0" numFmtId="9" applyNumberFormat="1" applyFont="1" applyFill="1" applyBorder="1"/>
    <xf fontId="15" fillId="0" borderId="9" numFmtId="0" applyNumberFormat="1" applyFont="1" applyFill="1" applyBorder="1"/>
    <xf fontId="16" fillId="0" borderId="0" numFmtId="0" applyNumberFormat="1" applyFont="1" applyFill="1" applyBorder="1"/>
    <xf fontId="0" fillId="0" borderId="0" numFmtId="162" applyNumberFormat="1" applyFont="1" applyFill="1" applyBorder="1"/>
    <xf fontId="0" fillId="0" borderId="0" numFmtId="163" applyNumberFormat="1" applyFont="1" applyFill="1" applyBorder="1"/>
    <xf fontId="17" fillId="31" borderId="0" numFmtId="0" applyNumberFormat="1" applyFont="1" applyFill="1" applyBorder="1"/>
  </cellStyleXfs>
  <cellXfs count="49">
    <xf fontId="0" fillId="0" borderId="0" numFmtId="0" xfId="0"/>
    <xf fontId="0" fillId="32" borderId="0" numFmtId="0" xfId="0" applyFill="1"/>
    <xf fontId="0" fillId="32" borderId="0" numFmtId="0" xfId="0" applyFill="1" applyAlignment="1">
      <alignment horizontal="left"/>
    </xf>
    <xf fontId="0" fillId="0" borderId="0" numFmtId="0" xfId="0" applyAlignment="1">
      <alignment horizontal="left"/>
    </xf>
    <xf fontId="0" fillId="32" borderId="0" numFmtId="0" xfId="0" applyFill="1" applyAlignment="1">
      <alignment horizontal="center"/>
    </xf>
    <xf fontId="0" fillId="32" borderId="0" numFmtId="0" xfId="0" applyFill="1" applyAlignment="1">
      <alignment horizontal="left" wrapText="1"/>
    </xf>
    <xf fontId="0" fillId="0" borderId="0" numFmtId="0" xfId="0" applyAlignment="1">
      <alignment horizontal="left" wrapText="1"/>
    </xf>
    <xf fontId="0" fillId="32" borderId="10" numFmtId="0" xfId="0" applyFill="1" applyBorder="1" applyAlignment="1">
      <alignment horizontal="center" vertical="center" wrapText="1"/>
    </xf>
    <xf fontId="0" fillId="32" borderId="11" numFmtId="0" xfId="0" applyFill="1" applyBorder="1" applyAlignment="1">
      <alignment horizontal="center" vertical="center" wrapText="1"/>
    </xf>
    <xf fontId="18" fillId="32" borderId="11" numFmtId="0" xfId="0" applyFont="1" applyFill="1" applyBorder="1" applyAlignment="1">
      <alignment horizontal="left" vertical="center" wrapText="1"/>
    </xf>
    <xf fontId="19" fillId="32" borderId="11" numFmtId="0" xfId="0" applyFont="1" applyFill="1" applyBorder="1" applyAlignment="1">
      <alignment horizontal="left" vertical="center" wrapText="1"/>
    </xf>
    <xf fontId="19" fillId="32" borderId="0" numFmtId="0" xfId="0" applyFont="1" applyFill="1" applyAlignment="1">
      <alignment horizontal="left" vertical="center" wrapText="1"/>
    </xf>
    <xf fontId="19" fillId="32" borderId="0" numFmtId="0" xfId="0" applyFont="1" applyFill="1" applyAlignment="1">
      <alignment vertical="center" wrapText="1"/>
    </xf>
    <xf fontId="18" fillId="32" borderId="11" numFmtId="0" xfId="0" applyFont="1" applyFill="1" applyBorder="1" applyAlignment="1">
      <alignment horizontal="center" vertical="center" wrapText="1"/>
    </xf>
    <xf fontId="19" fillId="32" borderId="11" numFmtId="0" xfId="0" applyFont="1" applyFill="1" applyBorder="1" applyAlignment="1">
      <alignment horizontal="center" vertical="center" wrapText="1"/>
    </xf>
    <xf fontId="20" fillId="32" borderId="11" numFmtId="0" xfId="0" applyFont="1" applyFill="1" applyBorder="1" applyAlignment="1">
      <alignment horizontal="center" vertical="center" wrapText="1"/>
    </xf>
    <xf fontId="20" fillId="33" borderId="11" numFmtId="0" xfId="0" applyFont="1" applyFill="1" applyBorder="1" applyAlignment="1">
      <alignment horizontal="center" vertical="center" wrapText="1"/>
    </xf>
    <xf fontId="21" fillId="32" borderId="11" numFmtId="0" xfId="0" applyFont="1" applyFill="1" applyBorder="1" applyAlignment="1">
      <alignment horizontal="center" vertical="center" wrapText="1"/>
    </xf>
    <xf fontId="18" fillId="33" borderId="11" numFmtId="0" xfId="0" applyFont="1" applyFill="1" applyBorder="1" applyAlignment="1">
      <alignment horizontal="center" vertical="center" wrapText="1"/>
    </xf>
    <xf fontId="18" fillId="32" borderId="11" numFmtId="164" xfId="0" applyNumberFormat="1" applyFont="1" applyFill="1" applyBorder="1" applyAlignment="1">
      <alignment horizontal="center" vertical="center" wrapText="1"/>
    </xf>
    <xf fontId="22" fillId="32" borderId="11" numFmtId="0" xfId="0" applyFont="1" applyFill="1" applyBorder="1" applyAlignment="1">
      <alignment horizontal="center" vertical="center" wrapText="1"/>
    </xf>
    <xf fontId="18" fillId="34" borderId="11" numFmtId="0" xfId="0" applyFont="1" applyFill="1" applyBorder="1" applyAlignment="1">
      <alignment horizontal="center" vertical="center" wrapText="1"/>
    </xf>
    <xf fontId="0" fillId="32" borderId="12" numFmtId="0" xfId="0" applyFill="1" applyBorder="1" applyAlignment="1">
      <alignment horizontal="center" vertical="center" wrapText="1"/>
    </xf>
    <xf fontId="18" fillId="33" borderId="12" numFmtId="0" xfId="0" applyFont="1" applyFill="1" applyBorder="1" applyAlignment="1">
      <alignment horizontal="center" vertical="center" wrapText="1"/>
    </xf>
    <xf fontId="23" fillId="33" borderId="13" numFmtId="0" xfId="0" applyFont="1" applyFill="1" applyBorder="1" applyAlignment="1">
      <alignment horizontal="center" vertical="center" wrapText="1"/>
    </xf>
    <xf fontId="23" fillId="33" borderId="14" numFmtId="0" xfId="0" applyFont="1" applyFill="1" applyBorder="1" applyAlignment="1">
      <alignment horizontal="center" vertical="center" wrapText="1"/>
    </xf>
    <xf fontId="18" fillId="33" borderId="15" numFmtId="0" xfId="0" applyFont="1" applyFill="1" applyBorder="1" applyAlignment="1">
      <alignment horizontal="center" vertical="center" wrapText="1"/>
    </xf>
    <xf fontId="0" fillId="33" borderId="16" numFmtId="0" xfId="0" applyFill="1" applyBorder="1" applyAlignment="1">
      <alignment horizontal="center" vertical="center" wrapText="1"/>
    </xf>
    <xf fontId="0" fillId="33" borderId="17" numFmtId="0" xfId="0" applyFill="1" applyBorder="1" applyAlignment="1">
      <alignment horizontal="center" vertical="center" wrapText="1"/>
    </xf>
    <xf fontId="19" fillId="33" borderId="11" numFmtId="0" xfId="0" applyFont="1" applyFill="1" applyBorder="1" applyAlignment="1">
      <alignment horizontal="center" vertical="center" wrapText="1"/>
    </xf>
    <xf fontId="19" fillId="33" borderId="0" numFmtId="0" xfId="0" applyFont="1" applyFill="1" applyAlignment="1">
      <alignment horizontal="left" vertical="center" wrapText="1"/>
    </xf>
    <xf fontId="0" fillId="32" borderId="18" numFmtId="0" xfId="0" applyFill="1" applyBorder="1" applyAlignment="1">
      <alignment horizontal="center" vertical="center" wrapText="1"/>
    </xf>
    <xf fontId="18" fillId="33" borderId="19" numFmtId="0" xfId="0" applyFont="1" applyFill="1" applyBorder="1" applyAlignment="1">
      <alignment horizontal="center" vertical="center" wrapText="1"/>
    </xf>
    <xf fontId="23" fillId="33" borderId="11" numFmtId="0" xfId="0" applyFont="1" applyFill="1" applyBorder="1" applyAlignment="1">
      <alignment horizontal="center" vertical="center" wrapText="1"/>
    </xf>
    <xf fontId="0" fillId="33" borderId="20" numFmtId="0" xfId="0" applyFill="1" applyBorder="1" applyAlignment="1">
      <alignment horizontal="center" vertical="center" wrapText="1"/>
    </xf>
    <xf fontId="0" fillId="33" borderId="0" numFmtId="0" xfId="0" applyFill="1" applyAlignment="1">
      <alignment horizontal="center" vertical="center" wrapText="1"/>
    </xf>
    <xf fontId="0" fillId="33" borderId="21" numFmtId="0" xfId="0" applyFill="1" applyBorder="1" applyAlignment="1">
      <alignment horizontal="center" vertical="center" wrapText="1"/>
    </xf>
    <xf fontId="18" fillId="33" borderId="11" numFmtId="165" xfId="0" applyNumberFormat="1" applyFont="1" applyFill="1" applyBorder="1" applyAlignment="1">
      <alignment horizontal="center" vertical="center" wrapText="1"/>
    </xf>
    <xf fontId="0" fillId="33" borderId="11" numFmtId="165" xfId="0" applyNumberFormat="1" applyFill="1" applyBorder="1" applyAlignment="1">
      <alignment horizontal="center" vertical="center" wrapText="1"/>
    </xf>
    <xf fontId="19" fillId="33" borderId="0" numFmtId="165" xfId="0" applyNumberFormat="1" applyFont="1" applyFill="1" applyAlignment="1">
      <alignment horizontal="left" vertical="center" wrapText="1"/>
    </xf>
    <xf fontId="0" fillId="32" borderId="19" numFmtId="0" xfId="0" applyFill="1" applyBorder="1" applyAlignment="1">
      <alignment horizontal="center" vertical="center" wrapText="1"/>
    </xf>
    <xf fontId="0" fillId="33" borderId="22" numFmtId="0" xfId="0" applyFill="1" applyBorder="1" applyAlignment="1">
      <alignment horizontal="center" vertical="center" wrapText="1"/>
    </xf>
    <xf fontId="0" fillId="33" borderId="10" numFmtId="0" xfId="0" applyFill="1" applyBorder="1" applyAlignment="1">
      <alignment horizontal="center" vertical="center" wrapText="1"/>
    </xf>
    <xf fontId="0" fillId="33" borderId="23" numFmtId="0" xfId="0" applyFill="1" applyBorder="1" applyAlignment="1">
      <alignment horizontal="center" vertical="center" wrapText="1"/>
    </xf>
    <xf fontId="18" fillId="33" borderId="11" numFmtId="0" xfId="0" applyFont="1" applyFill="1" applyBorder="1" applyAlignment="1">
      <alignment horizontal="left" vertical="center" wrapText="1"/>
    </xf>
    <xf fontId="19" fillId="33" borderId="11" numFmtId="0" xfId="0" applyFont="1" applyFill="1" applyBorder="1" applyAlignment="1">
      <alignment horizontal="left" vertical="center" wrapText="1"/>
    </xf>
    <xf fontId="0" fillId="32" borderId="11" numFmtId="49" xfId="0" applyNumberFormat="1" applyFill="1" applyBorder="1" applyAlignment="1">
      <alignment horizontal="center" vertical="center" wrapText="1"/>
    </xf>
    <xf fontId="0" fillId="32" borderId="0" numFmtId="0" xfId="0" applyFill="1" applyAlignment="1">
      <alignment horizontal="center" vertical="center" wrapText="1"/>
    </xf>
    <xf fontId="0" fillId="32" borderId="0" numFmtId="0" xfId="0" applyFill="1" applyAlignment="1">
      <alignment horizontal="left" vertical="center" wrapText="1"/>
    </xf>
  </cellXfs>
  <cellStyles count="47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Денежный" xfId="28" builtinId="4"/>
    <cellStyle name="Денежный [0]" xfId="29" builtinId="7"/>
    <cellStyle name="Заголовок 1" xfId="30" builtinId="16"/>
    <cellStyle name="Заголовок 2" xfId="31" builtinId="17"/>
    <cellStyle name="Заголовок 3" xfId="32" builtinId="18"/>
    <cellStyle name="Заголовок 4" xfId="33" builtinId="19"/>
    <cellStyle name="Итог" xfId="34" builtinId="25"/>
    <cellStyle name="Контрольная ячейка" xfId="35" builtinId="23"/>
    <cellStyle name="Название" xfId="36" builtinId="15"/>
    <cellStyle name="Нейтральный" xfId="37" builtinId="28"/>
    <cellStyle name="Обычный" xfId="0" builtinId="0"/>
    <cellStyle name="Плохой" xfId="38" builtinId="27"/>
    <cellStyle name="Пояснение" xfId="39" builtinId="53"/>
    <cellStyle name="Примечание" xfId="40" builtinId="10"/>
    <cellStyle name="Процентный" xfId="41" builtinId="5"/>
    <cellStyle name="Связанная ячейка" xfId="42" builtinId="24"/>
    <cellStyle name="Текст предупреждения" xfId="43" builtinId="11"/>
    <cellStyle name="Финансовый" xfId="44" builtinId="3"/>
    <cellStyle name="Финансовый [0]" xfId="45" builtinId="6"/>
    <cellStyle name="Хороший" xfId="46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H1" zoomScale="100" workbookViewId="0">
      <selection activeCell="H48" activeCellId="0" sqref="H48"/>
    </sheetView>
  </sheetViews>
  <sheetFormatPr baseColWidth="8" defaultRowHeight="12.75" customHeight="1"/>
  <cols>
    <col customWidth="1" min="1" max="1" style="1" width="5.7109399999999999"/>
    <col customWidth="1" min="2" max="2" style="1" width="30.855499999999999"/>
    <col customWidth="1" min="3" max="3" style="1" width="8.7109400000000008"/>
    <col customWidth="1" min="4" max="4" style="1" width="10.5703"/>
    <col customWidth="1" min="5" max="5" style="1" width="10.425800000000001"/>
    <col customWidth="1" min="6" max="6" style="1" width="9.7109400000000008"/>
    <col customWidth="1" min="7" max="7" style="1" width="10.425800000000001"/>
    <col customWidth="1" min="8" max="8" style="1" width="10.2852"/>
    <col customWidth="1" min="9" max="10" style="1" width="8.7109400000000008"/>
    <col customWidth="1" min="11" max="11" style="1" width="10.855499999999999"/>
    <col customWidth="1" min="12" max="12" style="1" width="10.5703"/>
    <col customWidth="1" min="13" max="13" style="1" width="12"/>
    <col customWidth="1" min="14" max="21" style="1" width="8.7109400000000008"/>
    <col customWidth="1" hidden="1" min="22" max="30" style="1" width="8.7109400000000008"/>
    <col customWidth="1" min="31" max="31" style="1" width="13.2852"/>
    <col customWidth="1" min="32" max="32" style="1" width="11.140599999999999"/>
    <col customWidth="1" min="33" max="33" style="1" width="10.855499999999999"/>
    <col customWidth="1" min="34" max="257" style="1" width="9.1406200000000002"/>
  </cols>
  <sheetData>
    <row r="1" ht="12.75">
      <c r="P1" s="2" t="s">
        <v>0</v>
      </c>
      <c r="Q1" s="3"/>
      <c r="R1" s="3"/>
      <c r="S1" s="3"/>
      <c r="T1" s="3"/>
      <c r="U1" s="3"/>
    </row>
    <row r="2" ht="37.5" customHeight="1">
      <c r="I2" s="4"/>
      <c r="J2" s="1"/>
      <c r="K2" s="1"/>
      <c r="L2" s="1"/>
      <c r="M2" s="1"/>
      <c r="N2" s="1"/>
      <c r="O2" s="1"/>
      <c r="P2" s="5" t="s">
        <v>1</v>
      </c>
      <c r="Q2" s="6"/>
      <c r="R2" s="6"/>
      <c r="S2" s="6"/>
      <c r="T2" s="6"/>
      <c r="U2" s="6"/>
    </row>
    <row r="4" ht="38.25" customHeight="1">
      <c r="B4" s="1"/>
      <c r="C4" s="1"/>
      <c r="D4" s="7" t="s">
        <v>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"/>
      <c r="V4" s="1"/>
      <c r="W4" s="1"/>
      <c r="X4" s="1"/>
      <c r="Y4" s="1"/>
      <c r="Z4" s="1"/>
      <c r="AA4" s="1"/>
      <c r="AB4" s="1"/>
      <c r="AC4" s="1"/>
    </row>
    <row r="5" ht="12.75">
      <c r="B5" s="8" t="s">
        <v>3</v>
      </c>
      <c r="C5" s="9" t="s">
        <v>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0"/>
      <c r="AE5" s="11"/>
      <c r="AF5" s="12"/>
      <c r="AG5" s="11"/>
    </row>
    <row r="6" ht="25.5">
      <c r="B6" s="8" t="s">
        <v>5</v>
      </c>
      <c r="C6" s="9" t="s">
        <v>6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/>
      <c r="AE6" s="11"/>
      <c r="AF6" s="11"/>
      <c r="AG6" s="11"/>
    </row>
    <row r="7" ht="12.75">
      <c r="B7" s="8" t="s">
        <v>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/>
      <c r="AE7" s="11"/>
      <c r="AF7" s="11"/>
      <c r="AG7" s="11"/>
    </row>
    <row r="8" ht="12.75">
      <c r="B8" s="8" t="s">
        <v>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/>
      <c r="AE8" s="11"/>
      <c r="AF8" s="11"/>
      <c r="AG8" s="11"/>
    </row>
    <row r="9" ht="25.5" customHeight="1">
      <c r="B9" s="8" t="s">
        <v>9</v>
      </c>
      <c r="C9" s="9" t="s">
        <v>10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  <c r="AE9" s="11"/>
      <c r="AF9" s="11"/>
      <c r="AG9" s="11"/>
    </row>
    <row r="10" ht="25.5" customHeight="1">
      <c r="B10" s="8"/>
      <c r="C10" s="9" t="s">
        <v>11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0"/>
      <c r="AE10" s="11"/>
      <c r="AF10" s="11"/>
      <c r="AG10" s="11"/>
    </row>
    <row r="11" ht="25.5" customHeight="1">
      <c r="B11" s="8"/>
      <c r="C11" s="9" t="s">
        <v>12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/>
      <c r="AE11" s="11"/>
      <c r="AF11" s="11"/>
      <c r="AG11" s="11"/>
    </row>
    <row r="12" ht="25.5" customHeight="1">
      <c r="B12" s="8"/>
      <c r="C12" s="9" t="s">
        <v>13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/>
      <c r="AE12" s="11"/>
      <c r="AF12" s="11"/>
      <c r="AG12" s="11"/>
    </row>
    <row r="13" ht="29.25" customHeight="1">
      <c r="B13" s="8" t="s">
        <v>14</v>
      </c>
      <c r="C13" s="13">
        <v>2016</v>
      </c>
      <c r="D13" s="13">
        <v>2017</v>
      </c>
      <c r="E13" s="13">
        <v>2017</v>
      </c>
      <c r="F13" s="13">
        <v>2018</v>
      </c>
      <c r="G13" s="13">
        <v>2018</v>
      </c>
      <c r="H13" s="13">
        <v>2019</v>
      </c>
      <c r="I13" s="13">
        <v>2019</v>
      </c>
      <c r="J13" s="13">
        <v>2020</v>
      </c>
      <c r="K13" s="13">
        <v>2020</v>
      </c>
      <c r="L13" s="13">
        <v>2021</v>
      </c>
      <c r="M13" s="13">
        <v>2021</v>
      </c>
      <c r="N13" s="13">
        <v>2022</v>
      </c>
      <c r="O13" s="13">
        <v>2022</v>
      </c>
      <c r="P13" s="13">
        <v>2023</v>
      </c>
      <c r="Q13" s="13">
        <v>2023</v>
      </c>
      <c r="R13" s="13">
        <v>2024</v>
      </c>
      <c r="S13" s="13">
        <v>2024</v>
      </c>
      <c r="T13" s="13">
        <v>2025</v>
      </c>
      <c r="U13" s="13">
        <v>2025</v>
      </c>
      <c r="V13" s="13">
        <v>2024</v>
      </c>
      <c r="W13" s="13">
        <v>2024</v>
      </c>
      <c r="X13" s="13">
        <v>2025</v>
      </c>
      <c r="Y13" s="13">
        <v>2025</v>
      </c>
      <c r="Z13" s="13">
        <v>2026</v>
      </c>
      <c r="AA13" s="13">
        <v>2026</v>
      </c>
      <c r="AB13" s="13">
        <v>2027</v>
      </c>
      <c r="AC13" s="13">
        <v>2027</v>
      </c>
      <c r="AD13" s="14"/>
      <c r="AE13" s="11"/>
      <c r="AF13" s="11"/>
      <c r="AG13" s="11"/>
    </row>
    <row r="14" ht="87.75" customHeight="1">
      <c r="B14" s="8"/>
      <c r="C14" s="13"/>
      <c r="D14" s="15" t="s">
        <v>15</v>
      </c>
      <c r="E14" s="15" t="s">
        <v>16</v>
      </c>
      <c r="F14" s="15" t="s">
        <v>15</v>
      </c>
      <c r="G14" s="15" t="s">
        <v>16</v>
      </c>
      <c r="H14" s="15" t="s">
        <v>15</v>
      </c>
      <c r="I14" s="15" t="s">
        <v>16</v>
      </c>
      <c r="J14" s="15" t="s">
        <v>15</v>
      </c>
      <c r="K14" s="15" t="s">
        <v>16</v>
      </c>
      <c r="L14" s="15" t="s">
        <v>15</v>
      </c>
      <c r="M14" s="15" t="s">
        <v>16</v>
      </c>
      <c r="N14" s="15" t="s">
        <v>15</v>
      </c>
      <c r="O14" s="15" t="s">
        <v>16</v>
      </c>
      <c r="P14" s="16" t="s">
        <v>15</v>
      </c>
      <c r="Q14" s="16" t="s">
        <v>16</v>
      </c>
      <c r="R14" s="15" t="s">
        <v>15</v>
      </c>
      <c r="S14" s="15" t="s">
        <v>16</v>
      </c>
      <c r="T14" s="15" t="s">
        <v>15</v>
      </c>
      <c r="U14" s="15" t="s">
        <v>16</v>
      </c>
      <c r="V14" s="13" t="s">
        <v>15</v>
      </c>
      <c r="W14" s="13" t="s">
        <v>16</v>
      </c>
      <c r="X14" s="13" t="s">
        <v>15</v>
      </c>
      <c r="Y14" s="13" t="s">
        <v>16</v>
      </c>
      <c r="Z14" s="13" t="s">
        <v>15</v>
      </c>
      <c r="AA14" s="13" t="s">
        <v>16</v>
      </c>
      <c r="AB14" s="13" t="s">
        <v>15</v>
      </c>
      <c r="AC14" s="13" t="s">
        <v>16</v>
      </c>
      <c r="AD14" s="14"/>
      <c r="AE14" s="11"/>
      <c r="AF14" s="11"/>
      <c r="AG14" s="11"/>
    </row>
    <row r="15" ht="78.75">
      <c r="B15" s="17" t="s">
        <v>10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8"/>
      <c r="Q15" s="18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4"/>
      <c r="AE15" s="11"/>
      <c r="AF15" s="11"/>
      <c r="AG15" s="11"/>
    </row>
    <row r="16" ht="51" customHeight="1">
      <c r="B16" s="17" t="s">
        <v>17</v>
      </c>
      <c r="C16" s="13">
        <v>238</v>
      </c>
      <c r="D16" s="13">
        <v>74</v>
      </c>
      <c r="E16" s="13">
        <v>74</v>
      </c>
      <c r="F16" s="13">
        <v>100</v>
      </c>
      <c r="G16" s="13">
        <v>100</v>
      </c>
      <c r="H16" s="13">
        <v>32</v>
      </c>
      <c r="I16" s="13">
        <v>32</v>
      </c>
      <c r="J16" s="13">
        <v>59</v>
      </c>
      <c r="K16" s="13">
        <v>59</v>
      </c>
      <c r="L16" s="13">
        <v>74</v>
      </c>
      <c r="M16" s="13">
        <v>74</v>
      </c>
      <c r="N16" s="13">
        <v>76</v>
      </c>
      <c r="O16" s="13">
        <v>76</v>
      </c>
      <c r="P16" s="18">
        <v>81</v>
      </c>
      <c r="Q16" s="18">
        <v>81</v>
      </c>
      <c r="R16" s="13">
        <v>59</v>
      </c>
      <c r="S16" s="13">
        <v>0</v>
      </c>
      <c r="T16" s="13">
        <v>59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4"/>
      <c r="AE16" s="11"/>
      <c r="AF16" s="11"/>
      <c r="AG16" s="11"/>
    </row>
    <row r="17" ht="120" customHeight="1">
      <c r="B17" s="17" t="s">
        <v>18</v>
      </c>
      <c r="C17" s="13">
        <v>395</v>
      </c>
      <c r="D17" s="13">
        <v>377</v>
      </c>
      <c r="E17" s="13">
        <v>377</v>
      </c>
      <c r="F17" s="13">
        <v>353</v>
      </c>
      <c r="G17" s="13">
        <v>353</v>
      </c>
      <c r="H17" s="13">
        <v>313</v>
      </c>
      <c r="I17" s="13">
        <v>313</v>
      </c>
      <c r="J17" s="13">
        <v>282</v>
      </c>
      <c r="K17" s="13">
        <v>282</v>
      </c>
      <c r="L17" s="13">
        <v>253</v>
      </c>
      <c r="M17" s="13">
        <v>253</v>
      </c>
      <c r="N17" s="13">
        <v>110</v>
      </c>
      <c r="O17" s="13">
        <v>110</v>
      </c>
      <c r="P17" s="18">
        <v>4</v>
      </c>
      <c r="Q17" s="18">
        <v>4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4"/>
      <c r="AE17" s="11"/>
      <c r="AF17" s="11"/>
      <c r="AG17" s="11"/>
    </row>
    <row r="18" ht="38.25" customHeight="1">
      <c r="B18" s="8" t="s">
        <v>19</v>
      </c>
      <c r="C18" s="13">
        <v>2016</v>
      </c>
      <c r="D18" s="13">
        <v>2017</v>
      </c>
      <c r="E18" s="13">
        <v>2017</v>
      </c>
      <c r="F18" s="13">
        <v>2018</v>
      </c>
      <c r="G18" s="13">
        <v>2018</v>
      </c>
      <c r="H18" s="13">
        <v>2019</v>
      </c>
      <c r="I18" s="13">
        <v>2019</v>
      </c>
      <c r="J18" s="13">
        <v>2020</v>
      </c>
      <c r="K18" s="13">
        <v>2020</v>
      </c>
      <c r="L18" s="13">
        <v>2021</v>
      </c>
      <c r="M18" s="13">
        <v>2021</v>
      </c>
      <c r="N18" s="13">
        <v>2022</v>
      </c>
      <c r="O18" s="13">
        <v>2022</v>
      </c>
      <c r="P18" s="18">
        <v>2023</v>
      </c>
      <c r="Q18" s="18">
        <v>2023</v>
      </c>
      <c r="R18" s="13">
        <v>2024</v>
      </c>
      <c r="S18" s="13">
        <v>2024</v>
      </c>
      <c r="T18" s="13">
        <v>2025</v>
      </c>
      <c r="U18" s="13">
        <v>2025</v>
      </c>
      <c r="V18" s="13">
        <v>2024</v>
      </c>
      <c r="W18" s="13">
        <v>2024</v>
      </c>
      <c r="X18" s="13">
        <v>2025</v>
      </c>
      <c r="Y18" s="13">
        <v>2025</v>
      </c>
      <c r="Z18" s="13">
        <v>2026</v>
      </c>
      <c r="AA18" s="13">
        <v>2026</v>
      </c>
      <c r="AB18" s="13">
        <v>2027</v>
      </c>
      <c r="AC18" s="13">
        <v>2027</v>
      </c>
      <c r="AD18" s="14"/>
      <c r="AE18" s="11"/>
      <c r="AF18" s="11"/>
      <c r="AG18" s="11"/>
    </row>
    <row r="19" ht="83.25" customHeight="1">
      <c r="B19" s="8"/>
      <c r="C19" s="13"/>
      <c r="D19" s="15" t="s">
        <v>15</v>
      </c>
      <c r="E19" s="15" t="s">
        <v>16</v>
      </c>
      <c r="F19" s="15" t="s">
        <v>15</v>
      </c>
      <c r="G19" s="15" t="s">
        <v>16</v>
      </c>
      <c r="H19" s="15" t="s">
        <v>15</v>
      </c>
      <c r="I19" s="15" t="s">
        <v>16</v>
      </c>
      <c r="J19" s="15" t="s">
        <v>15</v>
      </c>
      <c r="K19" s="15" t="s">
        <v>16</v>
      </c>
      <c r="L19" s="15" t="s">
        <v>15</v>
      </c>
      <c r="M19" s="15" t="s">
        <v>16</v>
      </c>
      <c r="N19" s="15" t="s">
        <v>15</v>
      </c>
      <c r="O19" s="15" t="s">
        <v>16</v>
      </c>
      <c r="P19" s="16" t="s">
        <v>15</v>
      </c>
      <c r="Q19" s="16" t="s">
        <v>16</v>
      </c>
      <c r="R19" s="15" t="s">
        <v>15</v>
      </c>
      <c r="S19" s="15" t="s">
        <v>16</v>
      </c>
      <c r="T19" s="15" t="s">
        <v>15</v>
      </c>
      <c r="U19" s="15" t="s">
        <v>16</v>
      </c>
      <c r="V19" s="13" t="s">
        <v>15</v>
      </c>
      <c r="W19" s="13" t="s">
        <v>16</v>
      </c>
      <c r="X19" s="13" t="s">
        <v>15</v>
      </c>
      <c r="Y19" s="13" t="s">
        <v>16</v>
      </c>
      <c r="Z19" s="13" t="s">
        <v>15</v>
      </c>
      <c r="AA19" s="13" t="s">
        <v>16</v>
      </c>
      <c r="AB19" s="13" t="s">
        <v>15</v>
      </c>
      <c r="AC19" s="13" t="s">
        <v>16</v>
      </c>
      <c r="AD19" s="14"/>
      <c r="AE19" s="11"/>
      <c r="AF19" s="11"/>
      <c r="AG19" s="11"/>
    </row>
    <row r="20" ht="76.5">
      <c r="B20" s="8" t="s">
        <v>11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8"/>
      <c r="Q20" s="18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/>
      <c r="AE20" s="11"/>
      <c r="AF20" s="11"/>
      <c r="AG20" s="11"/>
    </row>
    <row r="21" ht="42.75" customHeight="1">
      <c r="B21" s="8" t="s">
        <v>20</v>
      </c>
      <c r="C21" s="13">
        <v>238</v>
      </c>
      <c r="D21" s="13">
        <v>74</v>
      </c>
      <c r="E21" s="13">
        <v>74</v>
      </c>
      <c r="F21" s="13">
        <v>100</v>
      </c>
      <c r="G21" s="13">
        <v>100</v>
      </c>
      <c r="H21" s="13">
        <v>32</v>
      </c>
      <c r="I21" s="13">
        <v>32</v>
      </c>
      <c r="J21" s="13">
        <v>59</v>
      </c>
      <c r="K21" s="13">
        <v>59</v>
      </c>
      <c r="L21" s="13">
        <v>74</v>
      </c>
      <c r="M21" s="13">
        <v>74</v>
      </c>
      <c r="N21" s="13">
        <v>76</v>
      </c>
      <c r="O21" s="13">
        <v>76</v>
      </c>
      <c r="P21" s="18">
        <v>81</v>
      </c>
      <c r="Q21" s="18">
        <v>81</v>
      </c>
      <c r="R21" s="13">
        <v>59</v>
      </c>
      <c r="S21" s="13">
        <v>0</v>
      </c>
      <c r="T21" s="13">
        <v>59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4"/>
      <c r="AE21" s="11"/>
      <c r="AF21" s="11"/>
      <c r="AG21" s="11"/>
    </row>
    <row r="22" ht="71.25" customHeight="1">
      <c r="B22" s="8" t="s">
        <v>21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5</v>
      </c>
      <c r="I22" s="13">
        <v>5</v>
      </c>
      <c r="J22" s="13">
        <v>3</v>
      </c>
      <c r="K22" s="13">
        <v>3</v>
      </c>
      <c r="L22" s="13">
        <v>4</v>
      </c>
      <c r="M22" s="13">
        <v>4</v>
      </c>
      <c r="N22" s="13">
        <v>5</v>
      </c>
      <c r="O22" s="13">
        <v>0</v>
      </c>
      <c r="P22" s="18">
        <v>5</v>
      </c>
      <c r="Q22" s="18">
        <v>5</v>
      </c>
      <c r="R22" s="13">
        <v>5</v>
      </c>
      <c r="S22" s="13">
        <v>0</v>
      </c>
      <c r="T22" s="13">
        <v>5</v>
      </c>
      <c r="U22" s="13">
        <v>0</v>
      </c>
      <c r="V22" s="13"/>
      <c r="W22" s="13"/>
      <c r="X22" s="13"/>
      <c r="Y22" s="13"/>
      <c r="Z22" s="13"/>
      <c r="AA22" s="13"/>
      <c r="AB22" s="13"/>
      <c r="AC22" s="13"/>
      <c r="AD22" s="14"/>
      <c r="AE22" s="11"/>
      <c r="AF22" s="11"/>
      <c r="AG22" s="11"/>
    </row>
    <row r="23" ht="122.25" customHeight="1">
      <c r="B23" s="8" t="s">
        <v>12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8"/>
      <c r="Q23" s="18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4"/>
      <c r="AE23" s="11"/>
      <c r="AF23" s="11"/>
      <c r="AG23" s="11"/>
    </row>
    <row r="24" ht="66.75" customHeight="1">
      <c r="B24" s="8" t="s">
        <v>22</v>
      </c>
      <c r="C24" s="13">
        <v>238000</v>
      </c>
      <c r="D24" s="13">
        <v>69000</v>
      </c>
      <c r="E24" s="13">
        <v>69000</v>
      </c>
      <c r="F24" s="13">
        <v>120590</v>
      </c>
      <c r="G24" s="13">
        <v>120590</v>
      </c>
      <c r="H24" s="13">
        <v>32000</v>
      </c>
      <c r="I24" s="13">
        <v>32000</v>
      </c>
      <c r="J24" s="13">
        <v>110000</v>
      </c>
      <c r="K24" s="13">
        <v>110000</v>
      </c>
      <c r="L24" s="13">
        <v>144699.39999999999</v>
      </c>
      <c r="M24" s="13">
        <v>144699.39999999999</v>
      </c>
      <c r="N24" s="19">
        <v>183876.39999999999</v>
      </c>
      <c r="O24" s="19">
        <v>183876.39999999999</v>
      </c>
      <c r="P24" s="18">
        <v>32000</v>
      </c>
      <c r="Q24" s="18">
        <v>0</v>
      </c>
      <c r="R24" s="13">
        <v>32000</v>
      </c>
      <c r="S24" s="13">
        <v>0</v>
      </c>
      <c r="T24" s="13">
        <v>32000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4"/>
      <c r="AE24" s="11"/>
      <c r="AF24" s="11"/>
      <c r="AG24" s="11"/>
    </row>
    <row r="25" ht="69.75" customHeight="1">
      <c r="B25" s="8" t="s">
        <v>13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4"/>
      <c r="AE25" s="11"/>
      <c r="AF25" s="11"/>
      <c r="AG25" s="11"/>
    </row>
    <row r="26" ht="45" customHeight="1">
      <c r="B26" s="20" t="s">
        <v>23</v>
      </c>
      <c r="C26" s="13">
        <v>395</v>
      </c>
      <c r="D26" s="13">
        <v>377</v>
      </c>
      <c r="E26" s="13">
        <v>377</v>
      </c>
      <c r="F26" s="13">
        <v>353</v>
      </c>
      <c r="G26" s="13">
        <v>353</v>
      </c>
      <c r="H26" s="13">
        <v>313</v>
      </c>
      <c r="I26" s="13">
        <v>313</v>
      </c>
      <c r="J26" s="13">
        <v>282</v>
      </c>
      <c r="K26" s="13">
        <v>282</v>
      </c>
      <c r="L26" s="13">
        <v>253</v>
      </c>
      <c r="M26" s="13">
        <v>253</v>
      </c>
      <c r="N26" s="13">
        <v>110</v>
      </c>
      <c r="O26" s="13">
        <v>110</v>
      </c>
      <c r="P26" s="21">
        <v>4</v>
      </c>
      <c r="Q26" s="21">
        <v>4</v>
      </c>
      <c r="R26" s="13"/>
      <c r="S26" s="13"/>
      <c r="T26" s="13"/>
      <c r="U26" s="13"/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4"/>
      <c r="AE26" s="11"/>
      <c r="AF26" s="11"/>
      <c r="AG26" s="11"/>
    </row>
    <row r="27" ht="24" customHeight="1">
      <c r="B27" s="22" t="s">
        <v>24</v>
      </c>
      <c r="C27" s="23" t="s">
        <v>25</v>
      </c>
      <c r="D27" s="24" t="s">
        <v>26</v>
      </c>
      <c r="E27" s="25"/>
      <c r="F27" s="24" t="s">
        <v>27</v>
      </c>
      <c r="G27" s="25"/>
      <c r="H27" s="24" t="s">
        <v>28</v>
      </c>
      <c r="I27" s="25"/>
      <c r="J27" s="24" t="s">
        <v>29</v>
      </c>
      <c r="K27" s="25"/>
      <c r="L27" s="24" t="s">
        <v>30</v>
      </c>
      <c r="M27" s="25"/>
      <c r="N27" s="26"/>
      <c r="O27" s="27"/>
      <c r="P27" s="27"/>
      <c r="Q27" s="27"/>
      <c r="R27" s="27"/>
      <c r="S27" s="27"/>
      <c r="T27" s="27"/>
      <c r="U27" s="28"/>
      <c r="V27" s="18"/>
      <c r="W27" s="18"/>
      <c r="X27" s="18"/>
      <c r="Y27" s="18"/>
      <c r="Z27" s="18"/>
      <c r="AA27" s="18"/>
      <c r="AB27" s="18"/>
      <c r="AC27" s="18"/>
      <c r="AD27" s="29"/>
      <c r="AE27" s="30"/>
      <c r="AF27" s="30"/>
      <c r="AG27" s="30"/>
    </row>
    <row r="28" ht="33" customHeight="1">
      <c r="B28" s="31"/>
      <c r="C28" s="32"/>
      <c r="D28" s="33" t="s">
        <v>31</v>
      </c>
      <c r="E28" s="33" t="s">
        <v>32</v>
      </c>
      <c r="F28" s="33" t="s">
        <v>31</v>
      </c>
      <c r="G28" s="33" t="s">
        <v>32</v>
      </c>
      <c r="H28" s="33" t="s">
        <v>31</v>
      </c>
      <c r="I28" s="33" t="s">
        <v>32</v>
      </c>
      <c r="J28" s="33" t="s">
        <v>31</v>
      </c>
      <c r="K28" s="33" t="s">
        <v>32</v>
      </c>
      <c r="L28" s="33" t="s">
        <v>31</v>
      </c>
      <c r="M28" s="33" t="s">
        <v>33</v>
      </c>
      <c r="N28" s="34"/>
      <c r="O28" s="35"/>
      <c r="P28" s="35"/>
      <c r="Q28" s="35"/>
      <c r="R28" s="35"/>
      <c r="S28" s="35"/>
      <c r="T28" s="35"/>
      <c r="U28" s="36"/>
      <c r="V28" s="18"/>
      <c r="W28" s="18"/>
      <c r="X28" s="18"/>
      <c r="Y28" s="18"/>
      <c r="Z28" s="18"/>
      <c r="AA28" s="18"/>
      <c r="AB28" s="18"/>
      <c r="AC28" s="18"/>
      <c r="AD28" s="29"/>
      <c r="AE28" s="30"/>
      <c r="AF28" s="30"/>
      <c r="AG28" s="30"/>
    </row>
    <row r="29" ht="29.25" customHeight="1">
      <c r="B29" s="31"/>
      <c r="C29" s="18">
        <v>2017</v>
      </c>
      <c r="D29" s="37">
        <v>149685.39999999999</v>
      </c>
      <c r="E29" s="37">
        <f t="shared" ref="E29:E37" si="0">G29+I29+K29+M29</f>
        <v>149685.40000000002</v>
      </c>
      <c r="F29" s="37">
        <v>59901.400000000001</v>
      </c>
      <c r="G29" s="37">
        <v>59901.400000000001</v>
      </c>
      <c r="H29" s="37">
        <v>10885.200000000001</v>
      </c>
      <c r="I29" s="37">
        <v>10885.200000000001</v>
      </c>
      <c r="J29" s="37">
        <v>9898.7999999999993</v>
      </c>
      <c r="K29" s="37">
        <v>9898.7999999999993</v>
      </c>
      <c r="L29" s="37">
        <v>69000</v>
      </c>
      <c r="M29" s="37">
        <v>69000</v>
      </c>
      <c r="N29" s="34"/>
      <c r="O29" s="35"/>
      <c r="P29" s="35"/>
      <c r="Q29" s="35"/>
      <c r="R29" s="35"/>
      <c r="S29" s="35"/>
      <c r="T29" s="35"/>
      <c r="U29" s="36"/>
      <c r="V29" s="18"/>
      <c r="W29" s="18"/>
      <c r="X29" s="18"/>
      <c r="Y29" s="18"/>
      <c r="Z29" s="18"/>
      <c r="AA29" s="18"/>
      <c r="AB29" s="18"/>
      <c r="AC29" s="18"/>
      <c r="AD29" s="29"/>
      <c r="AE29" s="30"/>
      <c r="AF29" s="30"/>
      <c r="AG29" s="30"/>
    </row>
    <row r="30" ht="25.5" customHeight="1">
      <c r="B30" s="31"/>
      <c r="C30" s="18">
        <v>2018</v>
      </c>
      <c r="D30" s="37">
        <v>208017.29999999999</v>
      </c>
      <c r="E30" s="37">
        <f t="shared" si="0"/>
        <v>208017.30000000002</v>
      </c>
      <c r="F30" s="37">
        <v>77085.600000000006</v>
      </c>
      <c r="G30" s="37">
        <v>77085.600000000006</v>
      </c>
      <c r="H30" s="37">
        <v>2813.0999999999999</v>
      </c>
      <c r="I30" s="37">
        <v>2813.0999999999999</v>
      </c>
      <c r="J30" s="37">
        <v>7521.6000000000004</v>
      </c>
      <c r="K30" s="37">
        <v>7521.6000000000004</v>
      </c>
      <c r="L30" s="37">
        <v>120597</v>
      </c>
      <c r="M30" s="37">
        <v>120597</v>
      </c>
      <c r="N30" s="34"/>
      <c r="O30" s="35"/>
      <c r="P30" s="35"/>
      <c r="Q30" s="35"/>
      <c r="R30" s="35"/>
      <c r="S30" s="35"/>
      <c r="T30" s="35"/>
      <c r="U30" s="36"/>
      <c r="V30" s="18"/>
      <c r="W30" s="18"/>
      <c r="X30" s="18"/>
      <c r="Y30" s="18"/>
      <c r="Z30" s="18"/>
      <c r="AA30" s="18"/>
      <c r="AB30" s="18"/>
      <c r="AC30" s="18"/>
      <c r="AD30" s="29"/>
      <c r="AE30" s="30"/>
      <c r="AF30" s="30"/>
      <c r="AG30" s="30"/>
    </row>
    <row r="31" ht="25.5" customHeight="1">
      <c r="B31" s="31"/>
      <c r="C31" s="18">
        <v>2019</v>
      </c>
      <c r="D31" s="37">
        <f t="shared" ref="D31:D37" si="1">F31+H31+J31+L31</f>
        <v>84971.5</v>
      </c>
      <c r="E31" s="37">
        <f t="shared" si="0"/>
        <v>84971.5</v>
      </c>
      <c r="F31" s="37">
        <v>41256.099999999999</v>
      </c>
      <c r="G31" s="37">
        <v>41256.099999999999</v>
      </c>
      <c r="H31" s="37">
        <v>4193.8000000000002</v>
      </c>
      <c r="I31" s="37">
        <v>4193.8000000000002</v>
      </c>
      <c r="J31" s="37">
        <v>7521.6000000000004</v>
      </c>
      <c r="K31" s="37">
        <v>7521.6000000000004</v>
      </c>
      <c r="L31" s="37">
        <v>32000</v>
      </c>
      <c r="M31" s="37">
        <v>32000</v>
      </c>
      <c r="N31" s="34"/>
      <c r="O31" s="35"/>
      <c r="P31" s="35"/>
      <c r="Q31" s="35"/>
      <c r="R31" s="35"/>
      <c r="S31" s="35"/>
      <c r="T31" s="35"/>
      <c r="U31" s="36"/>
      <c r="V31" s="18"/>
      <c r="W31" s="18"/>
      <c r="X31" s="18"/>
      <c r="Y31" s="18"/>
      <c r="Z31" s="18"/>
      <c r="AA31" s="18"/>
      <c r="AB31" s="18"/>
      <c r="AC31" s="18"/>
      <c r="AD31" s="29"/>
      <c r="AE31" s="30"/>
      <c r="AF31" s="30"/>
      <c r="AG31" s="30"/>
    </row>
    <row r="32" ht="24" customHeight="1">
      <c r="B32" s="31"/>
      <c r="C32" s="18">
        <v>2020</v>
      </c>
      <c r="D32" s="38">
        <f t="shared" si="1"/>
        <v>166714.89999999999</v>
      </c>
      <c r="E32" s="38">
        <f t="shared" si="0"/>
        <v>166714.89999999999</v>
      </c>
      <c r="F32" s="38">
        <f>G32</f>
        <v>38040.900000000001</v>
      </c>
      <c r="G32" s="38">
        <f>28004.400000000001+284.69999999999999+9751.7999999999993</f>
        <v>38040.900000000001</v>
      </c>
      <c r="H32" s="38">
        <v>9056.7999999999993</v>
      </c>
      <c r="I32" s="38">
        <v>9056.7999999999993</v>
      </c>
      <c r="J32" s="38">
        <v>9617.2000000000007</v>
      </c>
      <c r="K32" s="38">
        <v>9617.2000000000007</v>
      </c>
      <c r="L32" s="37">
        <v>110000</v>
      </c>
      <c r="M32" s="37">
        <v>110000</v>
      </c>
      <c r="N32" s="34"/>
      <c r="O32" s="35"/>
      <c r="P32" s="35"/>
      <c r="Q32" s="35"/>
      <c r="R32" s="35"/>
      <c r="S32" s="35"/>
      <c r="T32" s="35"/>
      <c r="U32" s="36"/>
      <c r="V32" s="18"/>
      <c r="W32" s="18"/>
      <c r="X32" s="18"/>
      <c r="Y32" s="18"/>
      <c r="Z32" s="18"/>
      <c r="AA32" s="18"/>
      <c r="AB32" s="18"/>
      <c r="AC32" s="18"/>
      <c r="AD32" s="29"/>
      <c r="AE32" s="30"/>
      <c r="AF32" s="30"/>
      <c r="AG32" s="30"/>
    </row>
    <row r="33" ht="27.75" customHeight="1">
      <c r="B33" s="31"/>
      <c r="C33" s="18">
        <v>2021</v>
      </c>
      <c r="D33" s="38">
        <f t="shared" si="1"/>
        <v>224059.39999999999</v>
      </c>
      <c r="E33" s="38">
        <f t="shared" si="0"/>
        <v>197701.19999999998</v>
      </c>
      <c r="F33" s="38">
        <v>52880</v>
      </c>
      <c r="G33" s="38">
        <f>17614+9924.8999999999996+302.5</f>
        <v>27841.400000000001</v>
      </c>
      <c r="H33" s="38">
        <v>17000</v>
      </c>
      <c r="I33" s="38">
        <v>16980.299999999999</v>
      </c>
      <c r="J33" s="38">
        <v>9480</v>
      </c>
      <c r="K33" s="38">
        <v>8180.1000000000004</v>
      </c>
      <c r="L33" s="37">
        <v>144699.39999999999</v>
      </c>
      <c r="M33" s="37">
        <v>144699.39999999999</v>
      </c>
      <c r="N33" s="34"/>
      <c r="O33" s="35"/>
      <c r="P33" s="35"/>
      <c r="Q33" s="35"/>
      <c r="R33" s="35"/>
      <c r="S33" s="35"/>
      <c r="T33" s="35"/>
      <c r="U33" s="36"/>
      <c r="V33" s="18"/>
      <c r="W33" s="18"/>
      <c r="X33" s="18"/>
      <c r="Y33" s="18"/>
      <c r="Z33" s="18"/>
      <c r="AA33" s="18"/>
      <c r="AB33" s="18"/>
      <c r="AC33" s="18"/>
      <c r="AD33" s="29"/>
      <c r="AE33" s="30"/>
      <c r="AF33" s="30"/>
      <c r="AG33" s="30"/>
    </row>
    <row r="34" ht="27" customHeight="1">
      <c r="B34" s="31"/>
      <c r="C34" s="18">
        <v>2022</v>
      </c>
      <c r="D34" s="38">
        <v>266025.79999999999</v>
      </c>
      <c r="E34" s="38">
        <v>225016.89999999999</v>
      </c>
      <c r="F34" s="38">
        <v>52669.400000000001</v>
      </c>
      <c r="G34" s="38">
        <v>15962.299999999999</v>
      </c>
      <c r="H34" s="38">
        <v>20000</v>
      </c>
      <c r="I34" s="38">
        <v>17313.700000000001</v>
      </c>
      <c r="J34" s="38">
        <v>9480</v>
      </c>
      <c r="K34" s="38">
        <v>7864.5</v>
      </c>
      <c r="L34" s="37">
        <v>183876.39999999999</v>
      </c>
      <c r="M34" s="37">
        <v>183876.39999999999</v>
      </c>
      <c r="N34" s="34"/>
      <c r="O34" s="35"/>
      <c r="P34" s="35"/>
      <c r="Q34" s="35"/>
      <c r="R34" s="35"/>
      <c r="S34" s="35"/>
      <c r="T34" s="35"/>
      <c r="U34" s="36"/>
      <c r="V34" s="18"/>
      <c r="W34" s="18"/>
      <c r="X34" s="18"/>
      <c r="Y34" s="18"/>
      <c r="Z34" s="18"/>
      <c r="AA34" s="18"/>
      <c r="AB34" s="18"/>
      <c r="AC34" s="18"/>
      <c r="AD34" s="29"/>
      <c r="AE34" s="30"/>
      <c r="AF34" s="30"/>
      <c r="AG34" s="30"/>
    </row>
    <row r="35" ht="27" customHeight="1">
      <c r="B35" s="31"/>
      <c r="C35" s="18">
        <v>2023</v>
      </c>
      <c r="D35" s="38">
        <f t="shared" si="1"/>
        <v>89999.300000000003</v>
      </c>
      <c r="E35" s="38">
        <f>G35</f>
        <v>9919.2999999999993</v>
      </c>
      <c r="F35" s="38">
        <v>28519.299999999999</v>
      </c>
      <c r="G35" s="38">
        <v>9919.2999999999993</v>
      </c>
      <c r="H35" s="38">
        <v>20000</v>
      </c>
      <c r="I35" s="37">
        <v>0</v>
      </c>
      <c r="J35" s="38">
        <v>9480</v>
      </c>
      <c r="K35" s="37">
        <v>0</v>
      </c>
      <c r="L35" s="37">
        <v>32000</v>
      </c>
      <c r="M35" s="37">
        <v>0</v>
      </c>
      <c r="N35" s="34"/>
      <c r="O35" s="35"/>
      <c r="P35" s="35"/>
      <c r="Q35" s="35"/>
      <c r="R35" s="35"/>
      <c r="S35" s="35"/>
      <c r="T35" s="35"/>
      <c r="U35" s="36"/>
      <c r="V35" s="18"/>
      <c r="W35" s="18"/>
      <c r="X35" s="18"/>
      <c r="Y35" s="18"/>
      <c r="Z35" s="18"/>
      <c r="AA35" s="18"/>
      <c r="AB35" s="18"/>
      <c r="AC35" s="18"/>
      <c r="AD35" s="29"/>
      <c r="AE35" s="39"/>
      <c r="AF35" s="30"/>
      <c r="AG35" s="30"/>
    </row>
    <row r="36" ht="27" customHeight="1">
      <c r="B36" s="31"/>
      <c r="C36" s="18">
        <v>2024</v>
      </c>
      <c r="D36" s="38">
        <f t="shared" si="1"/>
        <v>89849.300000000003</v>
      </c>
      <c r="E36" s="38">
        <f t="shared" si="0"/>
        <v>9869.2999999999993</v>
      </c>
      <c r="F36" s="38">
        <v>28369.299999999999</v>
      </c>
      <c r="G36" s="38">
        <v>9869.2999999999993</v>
      </c>
      <c r="H36" s="38">
        <v>20000</v>
      </c>
      <c r="I36" s="38">
        <v>0</v>
      </c>
      <c r="J36" s="38">
        <v>9480</v>
      </c>
      <c r="K36" s="38">
        <v>0</v>
      </c>
      <c r="L36" s="37">
        <v>32000</v>
      </c>
      <c r="M36" s="37">
        <v>0</v>
      </c>
      <c r="N36" s="34"/>
      <c r="O36" s="35"/>
      <c r="P36" s="35"/>
      <c r="Q36" s="35"/>
      <c r="R36" s="35"/>
      <c r="S36" s="35"/>
      <c r="T36" s="35"/>
      <c r="U36" s="36"/>
      <c r="V36" s="18"/>
      <c r="W36" s="18"/>
      <c r="X36" s="18"/>
      <c r="Y36" s="18"/>
      <c r="Z36" s="18"/>
      <c r="AA36" s="18"/>
      <c r="AB36" s="18"/>
      <c r="AC36" s="18"/>
      <c r="AD36" s="29"/>
      <c r="AE36" s="30"/>
      <c r="AF36" s="30"/>
      <c r="AG36" s="30"/>
    </row>
    <row r="37" ht="27" customHeight="1">
      <c r="B37" s="31"/>
      <c r="C37" s="18">
        <v>2025</v>
      </c>
      <c r="D37" s="38">
        <f t="shared" si="1"/>
        <v>89849.300000000003</v>
      </c>
      <c r="E37" s="38">
        <f t="shared" si="0"/>
        <v>9869.2999999999993</v>
      </c>
      <c r="F37" s="38">
        <v>28369.299999999999</v>
      </c>
      <c r="G37" s="38">
        <v>9869.2999999999993</v>
      </c>
      <c r="H37" s="38">
        <v>20000</v>
      </c>
      <c r="I37" s="37">
        <v>0</v>
      </c>
      <c r="J37" s="38">
        <v>9480</v>
      </c>
      <c r="K37" s="37">
        <v>0</v>
      </c>
      <c r="L37" s="37">
        <v>32000</v>
      </c>
      <c r="M37" s="37">
        <v>0</v>
      </c>
      <c r="N37" s="34"/>
      <c r="O37" s="35"/>
      <c r="P37" s="35"/>
      <c r="Q37" s="35"/>
      <c r="R37" s="35"/>
      <c r="S37" s="35"/>
      <c r="T37" s="35"/>
      <c r="U37" s="36"/>
      <c r="V37" s="18"/>
      <c r="W37" s="18"/>
      <c r="X37" s="18"/>
      <c r="Y37" s="18"/>
      <c r="Z37" s="18"/>
      <c r="AA37" s="18"/>
      <c r="AB37" s="18"/>
      <c r="AC37" s="18"/>
      <c r="AD37" s="29"/>
      <c r="AE37" s="30"/>
      <c r="AF37" s="30"/>
      <c r="AG37" s="30"/>
    </row>
    <row r="38" ht="26.25" customHeight="1">
      <c r="B38" s="40"/>
      <c r="C38" s="18" t="s">
        <v>34</v>
      </c>
      <c r="D38" s="37">
        <f>D29+D30+D31+D32+D33+D34+D35+D36+D37</f>
        <v>1369172.2000000002</v>
      </c>
      <c r="E38" s="37">
        <f t="shared" ref="E38:M38" si="2">E29+E30+E31+E32+E33+E34+E35+E36+E37</f>
        <v>1061765.1000000001</v>
      </c>
      <c r="F38" s="37">
        <f t="shared" si="2"/>
        <v>407091.29999999999</v>
      </c>
      <c r="G38" s="37">
        <f t="shared" si="2"/>
        <v>289745.59999999998</v>
      </c>
      <c r="H38" s="37">
        <f t="shared" si="2"/>
        <v>123948.89999999999</v>
      </c>
      <c r="I38" s="37">
        <f t="shared" si="2"/>
        <v>61242.899999999994</v>
      </c>
      <c r="J38" s="37">
        <f t="shared" si="2"/>
        <v>81959.199999999997</v>
      </c>
      <c r="K38" s="37">
        <f t="shared" si="2"/>
        <v>50603.799999999996</v>
      </c>
      <c r="L38" s="37">
        <f t="shared" si="2"/>
        <v>756172.80000000005</v>
      </c>
      <c r="M38" s="37">
        <f t="shared" si="2"/>
        <v>660172.80000000005</v>
      </c>
      <c r="N38" s="41"/>
      <c r="O38" s="42"/>
      <c r="P38" s="42"/>
      <c r="Q38" s="42"/>
      <c r="R38" s="42"/>
      <c r="S38" s="42"/>
      <c r="T38" s="42"/>
      <c r="U38" s="43"/>
      <c r="V38" s="18"/>
      <c r="W38" s="18"/>
      <c r="X38" s="18"/>
      <c r="Y38" s="18"/>
      <c r="Z38" s="18"/>
      <c r="AA38" s="18"/>
      <c r="AB38" s="18"/>
      <c r="AC38" s="18"/>
      <c r="AD38" s="29"/>
      <c r="AE38" s="30"/>
      <c r="AF38" s="30"/>
      <c r="AG38" s="30"/>
    </row>
    <row r="39" ht="27" customHeight="1">
      <c r="B39" s="8" t="s">
        <v>35</v>
      </c>
      <c r="C39" s="44" t="s">
        <v>36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5"/>
      <c r="AE39" s="30"/>
      <c r="AF39" s="30"/>
      <c r="AG39" s="30"/>
    </row>
    <row r="40" ht="58.5" customHeight="1">
      <c r="B40" s="8" t="s">
        <v>37</v>
      </c>
      <c r="C40" s="44" t="s">
        <v>38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5"/>
      <c r="AE40" s="30"/>
      <c r="AF40" s="30"/>
      <c r="AG40" s="30"/>
    </row>
    <row r="41" ht="38.25">
      <c r="B41" s="8" t="s">
        <v>39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5"/>
      <c r="AE41" s="30"/>
      <c r="AF41" s="30"/>
      <c r="AG41" s="30"/>
    </row>
    <row r="42" ht="25.5">
      <c r="B42" s="46" t="s">
        <v>40</v>
      </c>
      <c r="C42" s="44" t="s">
        <v>41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5"/>
      <c r="AE42" s="30"/>
      <c r="AF42" s="30"/>
      <c r="AG42" s="30"/>
    </row>
    <row r="43" ht="38.25">
      <c r="B43" s="46" t="s">
        <v>42</v>
      </c>
      <c r="C43" s="9" t="s">
        <v>41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10"/>
      <c r="AE43" s="11"/>
      <c r="AF43" s="11"/>
      <c r="AG43" s="11"/>
    </row>
    <row r="44" ht="12.75">
      <c r="B44" s="47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ht="39" customHeight="1">
      <c r="B45" s="48" t="s">
        <v>43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ht="30.75" customHeight="1">
      <c r="B46" s="48" t="s">
        <v>44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ht="12.75">
      <c r="B47" s="47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ht="12.75">
      <c r="B48" s="47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ht="12.75">
      <c r="B49" s="47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ht="12.75">
      <c r="B50" s="47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ht="12.75">
      <c r="B51" s="47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ht="12.75">
      <c r="B52" s="47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ht="12.75">
      <c r="B53" s="47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ht="12.75">
      <c r="B54" s="47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ht="12.75">
      <c r="B55" s="47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ht="12.75">
      <c r="B56" s="47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ht="12.75">
      <c r="B57" s="47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ht="12.75">
      <c r="B58" s="47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ht="12.75">
      <c r="B59" s="47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ht="12.75">
      <c r="B60" s="47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ht="12.75">
      <c r="B61" s="47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ht="12.75">
      <c r="B62" s="47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ht="12.75">
      <c r="B63" s="47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ht="12.75">
      <c r="B64" s="47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ht="12.75">
      <c r="B65" s="47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ht="12.75">
      <c r="B66" s="47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ht="12.75">
      <c r="B67" s="47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ht="12.75">
      <c r="B68" s="47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ht="12.75">
      <c r="B69" s="47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ht="12.75">
      <c r="B70" s="47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ht="12.75">
      <c r="B71" s="47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ht="12.75">
      <c r="B72" s="47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ht="12.75">
      <c r="B73" s="47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ht="12.75">
      <c r="B74" s="47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ht="12.75">
      <c r="B75" s="47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ht="12.75">
      <c r="B76" s="47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</row>
    <row r="77" ht="12.75">
      <c r="B77" s="47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ht="12.75">
      <c r="B78" s="47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ht="12.75">
      <c r="B79" s="47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ht="12.75">
      <c r="B80" s="47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  <row r="81" ht="12.75">
      <c r="B81" s="47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</row>
    <row r="82" ht="12.75">
      <c r="B82" s="47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</row>
    <row r="83" ht="12.75">
      <c r="B83" s="47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</row>
    <row r="84" ht="12.75">
      <c r="B84" s="47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  <row r="85" ht="12.75">
      <c r="B85" s="47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</row>
    <row r="86" ht="12.75">
      <c r="B86" s="47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ht="12.75">
      <c r="B87" s="47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ht="12.75">
      <c r="B88" s="47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</row>
    <row r="89" ht="12.75">
      <c r="B89" s="47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</row>
    <row r="90" ht="12.75">
      <c r="B90" s="47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</row>
    <row r="91" ht="12.75">
      <c r="B91" s="47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</row>
    <row r="92" ht="12.75">
      <c r="B92" s="47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</row>
    <row r="93" ht="12.75">
      <c r="B93" s="47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</row>
    <row r="94" ht="12.75">
      <c r="B94" s="47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</row>
    <row r="95" ht="12.75">
      <c r="B95" s="47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</row>
    <row r="96" ht="12.75">
      <c r="B96" s="47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</row>
    <row r="97" ht="12.75">
      <c r="B97" s="47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</row>
    <row r="98" ht="12.75">
      <c r="B98" s="47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</row>
    <row r="99" ht="12.75">
      <c r="B99" s="47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</row>
    <row r="100" ht="12.75">
      <c r="B100" s="47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</row>
    <row r="101" ht="12.75">
      <c r="B101" s="47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</row>
    <row r="102" ht="12.75">
      <c r="B102" s="47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</row>
    <row r="103" ht="12.75">
      <c r="B103" s="47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ht="12.75">
      <c r="B104" s="47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ht="12.75">
      <c r="B105" s="47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ht="12.75">
      <c r="B106" s="47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ht="12.75">
      <c r="B107" s="47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ht="12.75">
      <c r="B108" s="47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ht="12.75">
      <c r="B109" s="47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ht="12.75">
      <c r="B110" s="47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ht="12.75">
      <c r="B111" s="47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ht="12.75">
      <c r="B112" s="47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ht="12.75">
      <c r="B113" s="47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ht="12.75">
      <c r="B114" s="47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ht="12.75">
      <c r="B115" s="47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ht="12.75">
      <c r="B116" s="47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ht="12.75">
      <c r="B117" s="47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ht="12.75">
      <c r="B118" s="47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ht="12.75">
      <c r="B119" s="47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ht="12.75">
      <c r="B120" s="47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ht="12.75">
      <c r="B121" s="47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ht="12.75">
      <c r="B122" s="47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ht="12.75">
      <c r="B123" s="47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ht="12.75">
      <c r="B124" s="47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ht="12.75">
      <c r="B125" s="47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ht="12.75">
      <c r="B126" s="47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ht="12.75">
      <c r="B127" s="47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ht="12.75">
      <c r="B128" s="47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ht="12.75">
      <c r="B129" s="47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ht="12.75">
      <c r="B130" s="47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ht="12.75">
      <c r="B131" s="47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ht="12.75">
      <c r="B132" s="47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ht="12.75">
      <c r="B133" s="47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ht="12.75">
      <c r="B134" s="47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ht="12.75">
      <c r="B135" s="47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ht="12.75">
      <c r="B136" s="47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ht="12.75">
      <c r="B137" s="47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ht="12.75">
      <c r="B138" s="47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ht="12.75">
      <c r="B139" s="47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ht="12.75">
      <c r="B140" s="47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ht="12.75">
      <c r="B141" s="47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ht="12.75">
      <c r="B142" s="47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ht="12.75">
      <c r="B143" s="47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ht="12.75">
      <c r="B144" s="47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ht="12.75">
      <c r="B145" s="47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ht="12.75">
      <c r="B146" s="47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ht="12.75">
      <c r="B147" s="47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ht="12.75">
      <c r="B148" s="47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ht="12.75">
      <c r="B149" s="47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ht="12.75">
      <c r="B150" s="47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ht="12.75">
      <c r="B151" s="47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ht="12.75">
      <c r="B152" s="47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ht="12.75">
      <c r="B153" s="47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ht="12.75">
      <c r="B154" s="47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ht="12.75">
      <c r="B155" s="47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ht="12.75">
      <c r="B156" s="47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ht="12.75">
      <c r="B157" s="47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ht="12.75">
      <c r="B158" s="47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ht="12.75">
      <c r="B159" s="47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ht="12.75">
      <c r="B160" s="47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ht="12.75">
      <c r="B161" s="47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ht="12.75">
      <c r="B162" s="47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ht="12.75">
      <c r="B163" s="47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ht="12.75">
      <c r="B164" s="47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ht="12.75">
      <c r="B165" s="47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ht="12.75">
      <c r="B166" s="47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</row>
    <row r="167" ht="12.75">
      <c r="B167" s="47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</row>
    <row r="168" ht="12.75">
      <c r="B168" s="47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</row>
    <row r="169" ht="12.75">
      <c r="B169" s="47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</row>
    <row r="170" ht="12.75">
      <c r="B170" s="47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</row>
    <row r="171" ht="12.75">
      <c r="B171" s="47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</row>
    <row r="172" ht="12.75">
      <c r="B172" s="47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</row>
    <row r="173" ht="12.75">
      <c r="B173" s="47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</row>
    <row r="174" ht="12.75">
      <c r="B174" s="47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</row>
    <row r="175" ht="12.75">
      <c r="B175" s="47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</row>
    <row r="176" ht="12.75">
      <c r="B176" s="47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</row>
    <row r="177" ht="12.75">
      <c r="B177" s="47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</row>
    <row r="178" ht="12.75">
      <c r="B178" s="47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ht="12.75">
      <c r="B179" s="47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ht="12.75">
      <c r="B180" s="47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ht="12.75">
      <c r="B181" s="47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ht="12.75">
      <c r="B182" s="47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ht="12.75">
      <c r="B183" s="47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ht="12.75">
      <c r="B184" s="47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ht="12.75">
      <c r="B185" s="47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ht="12.75">
      <c r="B186" s="47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ht="12.75">
      <c r="B187" s="47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ht="12.75">
      <c r="B188" s="47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ht="12.75">
      <c r="B189" s="47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ht="12.75">
      <c r="B190" s="47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ht="12.75">
      <c r="B191" s="47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ht="12.75">
      <c r="B192" s="47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ht="12.75">
      <c r="B193" s="47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ht="12.75">
      <c r="B194" s="47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ht="12.75">
      <c r="B195" s="47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ht="12.75">
      <c r="B196" s="47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ht="12.75">
      <c r="B197" s="47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ht="12.75">
      <c r="B198" s="47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</row>
    <row r="199" ht="12.75">
      <c r="B199" s="47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ht="12.75">
      <c r="B200" s="47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</row>
    <row r="201" ht="12.75">
      <c r="B201" s="47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</row>
    <row r="202" ht="12.75">
      <c r="B202" s="47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</row>
    <row r="203" ht="12.75">
      <c r="B203" s="47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</row>
    <row r="204" ht="12.75">
      <c r="B204" s="47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</row>
    <row r="205" ht="12.75">
      <c r="B205" s="47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</row>
    <row r="206" ht="12.75">
      <c r="B206" s="47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</row>
    <row r="207" ht="12.75">
      <c r="B207" s="47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</row>
    <row r="208" ht="12.75">
      <c r="B208" s="47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</row>
    <row r="209" ht="12.75">
      <c r="B209" s="47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</row>
    <row r="210" ht="12.75">
      <c r="B210" s="47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</row>
    <row r="211" ht="12.75">
      <c r="B211" s="47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</row>
    <row r="212" ht="12.75">
      <c r="B212" s="47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</row>
    <row r="213" ht="12.75">
      <c r="B213" s="47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</row>
    <row r="214" ht="12.75">
      <c r="B214" s="47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</row>
    <row r="215" ht="12.75">
      <c r="B215" s="47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</row>
    <row r="216" ht="12.75">
      <c r="B216" s="47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</row>
    <row r="217" ht="12.75">
      <c r="B217" s="47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</row>
    <row r="218" ht="12.75">
      <c r="B218" s="47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</row>
    <row r="219" ht="12.75">
      <c r="B219" s="47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</row>
    <row r="220" ht="12.75">
      <c r="B220" s="47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</row>
    <row r="221" ht="12.75">
      <c r="B221" s="47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</row>
    <row r="222" ht="12.75">
      <c r="B222" s="47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</row>
    <row r="223" ht="12.75">
      <c r="B223" s="47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</row>
    <row r="224" ht="12.75">
      <c r="B224" s="47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</row>
    <row r="225" ht="12.75">
      <c r="B225" s="47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</row>
    <row r="226" ht="12.75">
      <c r="B226" s="47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</row>
    <row r="227" ht="12.75">
      <c r="B227" s="47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</row>
    <row r="228" ht="12.75">
      <c r="B228" s="47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</row>
    <row r="229" ht="12.75">
      <c r="B229" s="47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</row>
    <row r="230" ht="12.75">
      <c r="B230" s="47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</row>
    <row r="231" ht="12.75">
      <c r="B231" s="47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</row>
    <row r="232" ht="12.75">
      <c r="B232" s="47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</row>
    <row r="233" ht="12.75">
      <c r="B233" s="47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</row>
    <row r="234" ht="12.75">
      <c r="B234" s="47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</row>
    <row r="235" ht="12.75">
      <c r="B235" s="47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</row>
    <row r="236" ht="12.75">
      <c r="B236" s="47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</row>
    <row r="237" ht="12.75">
      <c r="B237" s="47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</row>
    <row r="238" ht="12.75">
      <c r="B238" s="47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</row>
    <row r="239" ht="12.75">
      <c r="B239" s="47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</row>
    <row r="240" ht="12.75">
      <c r="B240" s="47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</row>
    <row r="241" ht="12.75">
      <c r="B241" s="47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</row>
    <row r="242" ht="12.75">
      <c r="B242" s="47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</row>
    <row r="243" ht="12.75">
      <c r="B243" s="47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</row>
    <row r="244" ht="12.75">
      <c r="B244" s="47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</row>
    <row r="245" ht="12.75">
      <c r="B245" s="47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</row>
    <row r="246" ht="12.75">
      <c r="B246" s="47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</row>
    <row r="247" ht="12.75">
      <c r="B247" s="47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</row>
    <row r="248" ht="12.75">
      <c r="B248" s="47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</row>
    <row r="249" ht="12.75">
      <c r="B249" s="47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</row>
    <row r="250" ht="12.75">
      <c r="B250" s="47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</row>
    <row r="251" ht="12.75">
      <c r="B251" s="47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</row>
    <row r="252" ht="12.75">
      <c r="B252" s="47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</row>
    <row r="253" ht="12.75">
      <c r="B253" s="47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</row>
    <row r="254" ht="12.75">
      <c r="B254" s="47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</row>
    <row r="255" ht="12.75">
      <c r="B255" s="47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</row>
    <row r="256" ht="12.75">
      <c r="B256" s="47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</row>
    <row r="257" ht="12.75">
      <c r="B257" s="47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</row>
    <row r="258" ht="12.75">
      <c r="B258" s="47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</row>
    <row r="259" ht="12.75">
      <c r="B259" s="47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</row>
    <row r="260" ht="12.75">
      <c r="B260" s="47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</row>
    <row r="261" ht="12.75">
      <c r="B261" s="47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</row>
    <row r="262" ht="12.75">
      <c r="B262" s="47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</row>
    <row r="263" ht="12.75">
      <c r="B263" s="47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</row>
    <row r="264" ht="12.75">
      <c r="B264" s="47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</row>
    <row r="265" ht="12.75">
      <c r="B265" s="47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</row>
    <row r="266" ht="12.75">
      <c r="B266" s="47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</row>
    <row r="267" ht="12.75">
      <c r="B267" s="47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</row>
    <row r="268" ht="12.75">
      <c r="B268" s="47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</row>
    <row r="269" ht="12.75">
      <c r="B269" s="47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</row>
    <row r="270" ht="12.75">
      <c r="B270" s="47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</row>
    <row r="271" ht="12.75">
      <c r="B271" s="47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</row>
    <row r="272" ht="12.75">
      <c r="B272" s="47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</row>
    <row r="273" ht="12.75">
      <c r="B273" s="47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</row>
    <row r="274" ht="12.75">
      <c r="B274" s="47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</row>
    <row r="275" ht="12.75">
      <c r="B275" s="47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</row>
    <row r="276" ht="12.75">
      <c r="B276" s="47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</row>
    <row r="277" ht="12.75">
      <c r="B277" s="47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</row>
    <row r="278" ht="12.75">
      <c r="B278" s="47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</row>
    <row r="279" ht="12.75">
      <c r="B279" s="47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</row>
    <row r="280" ht="12.75">
      <c r="B280" s="47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</row>
    <row r="281" ht="12.75">
      <c r="B281" s="47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</row>
    <row r="282" ht="12.75">
      <c r="B282" s="47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</row>
    <row r="283" ht="12.75">
      <c r="B283" s="47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</row>
    <row r="284" ht="12.75">
      <c r="B284" s="47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</row>
    <row r="285" ht="12.75">
      <c r="B285" s="47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</row>
    <row r="286" ht="12.75">
      <c r="B286" s="47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</row>
    <row r="287" ht="12.75">
      <c r="B287" s="47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</row>
    <row r="288" ht="12.75">
      <c r="B288" s="47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</row>
    <row r="289" ht="12.75">
      <c r="B289" s="47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</row>
    <row r="290" ht="12.75">
      <c r="B290" s="47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</row>
    <row r="291" ht="12.75">
      <c r="B291" s="47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</row>
    <row r="292" ht="12.75">
      <c r="B292" s="47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</row>
    <row r="293" ht="12.75">
      <c r="B293" s="47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</row>
    <row r="294" ht="12.75">
      <c r="B294" s="47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</row>
    <row r="295" ht="12.75">
      <c r="B295" s="47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</row>
    <row r="296" ht="12.75">
      <c r="B296" s="47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</row>
    <row r="297" ht="12.75">
      <c r="B297" s="47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</row>
    <row r="298" ht="12.75">
      <c r="B298" s="47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</row>
    <row r="299" ht="12.75">
      <c r="B299" s="47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</row>
    <row r="300" ht="12.75">
      <c r="B300" s="47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</row>
    <row r="301" ht="12.75">
      <c r="B301" s="47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</row>
    <row r="302" ht="12.75">
      <c r="B302" s="47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</row>
    <row r="303" ht="12.75">
      <c r="B303" s="47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</row>
    <row r="304" ht="12.75">
      <c r="B304" s="47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</row>
    <row r="305" ht="12.75">
      <c r="B305" s="47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</row>
    <row r="306" ht="12.75">
      <c r="B306" s="47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</row>
    <row r="307" ht="12.75">
      <c r="B307" s="47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</row>
    <row r="308" ht="12.75">
      <c r="B308" s="47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</row>
    <row r="309" ht="12.75">
      <c r="B309" s="47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</row>
    <row r="310" ht="12.75">
      <c r="B310" s="47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</row>
    <row r="311" ht="12.75">
      <c r="B311" s="47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</row>
    <row r="312" ht="12.75">
      <c r="B312" s="47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</row>
    <row r="313" ht="12.75">
      <c r="B313" s="47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</row>
    <row r="314" ht="12.75">
      <c r="B314" s="47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</row>
    <row r="315" ht="12.75">
      <c r="B315" s="47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</row>
    <row r="316" ht="12.75">
      <c r="B316" s="47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</row>
    <row r="317" ht="12.75">
      <c r="B317" s="47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</row>
    <row r="318" ht="12.75">
      <c r="B318" s="47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</row>
    <row r="319" ht="12.75">
      <c r="B319" s="47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</row>
    <row r="320" ht="12.75">
      <c r="B320" s="47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</row>
    <row r="321" ht="12.75">
      <c r="B321" s="47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</row>
    <row r="322" ht="12.75">
      <c r="B322" s="47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</row>
    <row r="323" ht="12.75">
      <c r="B323" s="47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</row>
    <row r="324" ht="12.75">
      <c r="B324" s="47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</row>
    <row r="325" ht="12.75">
      <c r="B325" s="47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</row>
    <row r="326" ht="12.75">
      <c r="B326" s="47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</row>
    <row r="327" ht="12.75">
      <c r="B327" s="47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</row>
    <row r="328" ht="12.75">
      <c r="B328" s="47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</row>
    <row r="329" ht="12.75">
      <c r="B329" s="47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</row>
    <row r="330" ht="12.75">
      <c r="B330" s="47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</row>
    <row r="331" ht="12.75">
      <c r="B331" s="47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</row>
    <row r="332" ht="12.75">
      <c r="B332" s="47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</row>
    <row r="333" ht="12.75">
      <c r="B333" s="47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</row>
    <row r="334" ht="12.75">
      <c r="B334" s="47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</row>
    <row r="335" ht="12.75">
      <c r="B335" s="47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</row>
    <row r="336" ht="12.75">
      <c r="B336" s="47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</row>
    <row r="337" ht="12.75">
      <c r="B337" s="47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</row>
    <row r="338" ht="12.75">
      <c r="B338" s="47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</row>
    <row r="339" ht="12.75">
      <c r="B339" s="47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</row>
    <row r="340" ht="12.75">
      <c r="B340" s="47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</row>
    <row r="341" ht="12.75">
      <c r="B341" s="47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</row>
    <row r="342" ht="12.75">
      <c r="B342" s="47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</row>
    <row r="343" ht="12.75">
      <c r="B343" s="47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</row>
    <row r="344" ht="12.75">
      <c r="B344" s="47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</row>
    <row r="345" ht="12.75">
      <c r="B345" s="47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</row>
    <row r="346" ht="12.75">
      <c r="B346" s="47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</row>
    <row r="347" ht="12.75">
      <c r="B347" s="47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</row>
    <row r="348" ht="12.75">
      <c r="B348" s="47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</row>
    <row r="349" ht="12.75">
      <c r="B349" s="47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</row>
    <row r="350" ht="12.75">
      <c r="B350" s="47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</row>
    <row r="351" ht="12.75">
      <c r="B351" s="47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</row>
    <row r="352" ht="12.75">
      <c r="B352" s="47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</row>
    <row r="353" ht="12.75">
      <c r="B353" s="47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</row>
    <row r="354" ht="12.75">
      <c r="B354" s="47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</row>
    <row r="355" ht="12.75">
      <c r="B355" s="47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</row>
    <row r="356" ht="12.75">
      <c r="B356" s="47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</row>
    <row r="357" ht="12.75">
      <c r="B357" s="47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</row>
    <row r="358" ht="12.75">
      <c r="B358" s="47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</row>
    <row r="359" ht="12.75">
      <c r="B359" s="47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</row>
    <row r="360" ht="12.75">
      <c r="B360" s="47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</row>
    <row r="361" ht="12.75">
      <c r="B361" s="47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</row>
    <row r="362" ht="12.75">
      <c r="B362" s="47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</row>
    <row r="363" ht="12.75">
      <c r="B363" s="47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</row>
    <row r="364" ht="12.75">
      <c r="B364" s="47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</row>
    <row r="365" ht="12.75">
      <c r="B365" s="47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</row>
    <row r="366" ht="12.75">
      <c r="B366" s="47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</row>
    <row r="367" ht="12.75">
      <c r="B367" s="47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</row>
    <row r="368" ht="12.75">
      <c r="B368" s="47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</row>
    <row r="369" ht="12.75">
      <c r="B369" s="47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</row>
    <row r="370" ht="12.75">
      <c r="B370" s="47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</row>
    <row r="371" ht="12.75">
      <c r="B371" s="47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</row>
    <row r="372" ht="12.75">
      <c r="B372" s="47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</row>
    <row r="373" ht="12.75">
      <c r="B373" s="47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</row>
    <row r="374" ht="12.75">
      <c r="B374" s="47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</row>
    <row r="375" ht="12.75">
      <c r="B375" s="47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</row>
    <row r="376" ht="12.75">
      <c r="B376" s="47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</row>
    <row r="377" ht="12.75">
      <c r="B377" s="47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</row>
    <row r="378" ht="12.75">
      <c r="B378" s="47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</row>
    <row r="379" ht="12.75">
      <c r="B379" s="47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</row>
    <row r="380" ht="12.75">
      <c r="B380" s="47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</row>
    <row r="381" ht="12.75">
      <c r="B381" s="47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</row>
    <row r="382" ht="12.75">
      <c r="B382" s="47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</row>
    <row r="383" ht="12.75">
      <c r="B383" s="47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</row>
    <row r="384" ht="12.75">
      <c r="B384" s="47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</row>
    <row r="385" ht="12.75">
      <c r="B385" s="47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</row>
    <row r="386" ht="12.75">
      <c r="B386" s="47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</row>
    <row r="387" ht="12.75">
      <c r="B387" s="47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</row>
    <row r="388" ht="12.75">
      <c r="B388" s="47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</row>
    <row r="389" ht="12.75">
      <c r="B389" s="47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</row>
    <row r="390" ht="12.75">
      <c r="B390" s="47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</row>
    <row r="391" ht="12.75">
      <c r="B391" s="47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</row>
    <row r="392" ht="12.75">
      <c r="B392" s="47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</row>
    <row r="393" ht="12.75">
      <c r="B393" s="47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</row>
    <row r="394" ht="12.75">
      <c r="B394" s="47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</row>
    <row r="395" ht="12.75">
      <c r="B395" s="47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</row>
    <row r="396" ht="12.75">
      <c r="B396" s="47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</row>
    <row r="397" ht="12.75">
      <c r="B397" s="47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</row>
    <row r="398" ht="12.75">
      <c r="B398" s="47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</row>
    <row r="399" ht="12.75">
      <c r="B399" s="47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</row>
    <row r="400" ht="12.75">
      <c r="B400" s="47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</row>
    <row r="401" ht="12.75">
      <c r="B401" s="47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</row>
    <row r="402" ht="12.75">
      <c r="B402" s="47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</row>
    <row r="403" ht="12.75">
      <c r="B403" s="47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</row>
    <row r="404" ht="12.75">
      <c r="B404" s="47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</row>
    <row r="405" ht="12.75">
      <c r="B405" s="47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</row>
    <row r="406" ht="12.75">
      <c r="B406" s="47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</row>
    <row r="407" ht="12.75">
      <c r="B407" s="47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</row>
    <row r="408" ht="12.75">
      <c r="B408" s="47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</row>
    <row r="409" ht="12.75">
      <c r="B409" s="47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</row>
    <row r="410" ht="12.75">
      <c r="B410" s="47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</row>
    <row r="411" ht="12.75">
      <c r="B411" s="47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</row>
    <row r="412" ht="12.75">
      <c r="B412" s="47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</row>
    <row r="413" ht="12.75">
      <c r="B413" s="47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</row>
    <row r="414" ht="12.75">
      <c r="B414" s="47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</row>
    <row r="415" ht="12.75">
      <c r="B415" s="47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</row>
    <row r="416" ht="12.75">
      <c r="B416" s="47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</row>
    <row r="417" ht="12.75">
      <c r="B417" s="47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</row>
    <row r="418" ht="12.75">
      <c r="B418" s="47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</row>
    <row r="419" ht="12.75">
      <c r="B419" s="47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</row>
    <row r="420" ht="12.75">
      <c r="B420" s="47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</row>
    <row r="421" ht="12.75">
      <c r="B421" s="47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</row>
    <row r="422" ht="12.75">
      <c r="B422" s="47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</row>
    <row r="423" ht="12.75">
      <c r="B423" s="47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</row>
    <row r="424" ht="12.75">
      <c r="B424" s="47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</row>
    <row r="425" ht="12.75">
      <c r="B425" s="47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</row>
    <row r="426" ht="12.75">
      <c r="B426" s="47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</row>
    <row r="427" ht="12.75">
      <c r="B427" s="47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</row>
    <row r="428" ht="12.75">
      <c r="B428" s="47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</row>
    <row r="429" ht="12.75">
      <c r="B429" s="47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</row>
    <row r="430" ht="12.75">
      <c r="B430" s="47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</row>
    <row r="431" ht="12.75">
      <c r="B431" s="47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</row>
    <row r="432" ht="12.75">
      <c r="B432" s="47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</row>
    <row r="433" ht="12.75">
      <c r="B433" s="47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</row>
    <row r="434" ht="12.75">
      <c r="B434" s="47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</row>
    <row r="435" ht="12.75">
      <c r="B435" s="47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</row>
    <row r="436" ht="12.75">
      <c r="B436" s="47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</row>
    <row r="437" ht="12.75">
      <c r="B437" s="47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</row>
    <row r="438" ht="12.75">
      <c r="B438" s="47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</row>
    <row r="439" ht="12.75">
      <c r="B439" s="47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</row>
    <row r="440" ht="12.75">
      <c r="B440" s="47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</row>
    <row r="441" ht="12.75">
      <c r="B441" s="47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</row>
    <row r="442" ht="12.75">
      <c r="B442" s="47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</row>
    <row r="443" ht="12.75">
      <c r="B443" s="47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</row>
    <row r="444" ht="12.75">
      <c r="B444" s="47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</row>
    <row r="445" ht="12.75">
      <c r="B445" s="47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</row>
    <row r="446" ht="12.75">
      <c r="B446" s="47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</row>
    <row r="447" ht="12.75">
      <c r="B447" s="47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</row>
    <row r="448" ht="12.75">
      <c r="B448" s="47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</row>
    <row r="449" ht="12.75">
      <c r="B449" s="47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</row>
    <row r="450" ht="12.75">
      <c r="B450" s="47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</row>
    <row r="451" ht="12.75">
      <c r="B451" s="47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</row>
    <row r="452" ht="12.75">
      <c r="B452" s="47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</row>
    <row r="453" ht="12.75">
      <c r="B453" s="47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</row>
    <row r="454" ht="12.75">
      <c r="B454" s="47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</row>
    <row r="455" ht="12.75">
      <c r="B455" s="47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</row>
    <row r="456" ht="12.75">
      <c r="B456" s="47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</row>
    <row r="457" ht="12.75">
      <c r="B457" s="47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</row>
    <row r="458" ht="12.75">
      <c r="B458" s="47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</row>
    <row r="459" ht="12.75">
      <c r="B459" s="47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</row>
    <row r="460" ht="12.75">
      <c r="B460" s="47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</row>
    <row r="461" ht="12.75">
      <c r="B461" s="47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</row>
    <row r="462" ht="12.75">
      <c r="B462" s="47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</row>
    <row r="463" ht="12.75">
      <c r="B463" s="47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</row>
    <row r="464" ht="12.75">
      <c r="B464" s="47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</row>
    <row r="465" ht="12.75">
      <c r="B465" s="47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</row>
    <row r="466" ht="12.75">
      <c r="B466" s="47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</row>
    <row r="467" ht="12.75">
      <c r="B467" s="47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</row>
    <row r="468" ht="12.75">
      <c r="B468" s="47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</row>
    <row r="469" ht="12.75">
      <c r="B469" s="47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</row>
    <row r="470" ht="12.75">
      <c r="B470" s="47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</row>
    <row r="471" ht="12.75">
      <c r="B471" s="47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</row>
    <row r="472" ht="12.75">
      <c r="B472" s="47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</row>
    <row r="473" ht="12.75">
      <c r="B473" s="47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</row>
    <row r="474" ht="12.75">
      <c r="B474" s="47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</row>
    <row r="475" ht="12.75">
      <c r="B475" s="47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</row>
    <row r="476" ht="12.75">
      <c r="B476" s="47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</row>
    <row r="477" ht="12.75">
      <c r="B477" s="47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</row>
    <row r="478" ht="12.75">
      <c r="B478" s="47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</row>
    <row r="479" ht="12.75">
      <c r="B479" s="47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</row>
    <row r="480" ht="12.75">
      <c r="B480" s="47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</row>
    <row r="481" ht="12.75">
      <c r="B481" s="47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</row>
    <row r="482" ht="12.75">
      <c r="B482" s="47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</row>
    <row r="483" ht="12.75">
      <c r="B483" s="47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</row>
    <row r="484" ht="12.75">
      <c r="B484" s="47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</row>
    <row r="485" ht="12.75">
      <c r="B485" s="47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</row>
    <row r="486" ht="12.75">
      <c r="B486" s="47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</row>
    <row r="487" ht="12.75">
      <c r="B487" s="47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</row>
    <row r="488" ht="12.75">
      <c r="B488" s="47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</row>
    <row r="489" ht="12.75">
      <c r="B489" s="47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</row>
    <row r="490" ht="12.75">
      <c r="B490" s="47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</row>
    <row r="491" ht="12.75">
      <c r="B491" s="47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</row>
    <row r="492" ht="12.75">
      <c r="B492" s="47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</row>
    <row r="493" ht="12.75">
      <c r="B493" s="47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</row>
    <row r="494" ht="12.75">
      <c r="B494" s="47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</row>
    <row r="495" ht="12.75">
      <c r="B495" s="47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</row>
    <row r="496" ht="12.75">
      <c r="B496" s="47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</row>
    <row r="497" ht="12.75">
      <c r="B497" s="47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</row>
    <row r="498" ht="12.75">
      <c r="B498" s="47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</row>
    <row r="499" ht="12.75">
      <c r="B499" s="47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</row>
    <row r="500" ht="12.75">
      <c r="B500" s="47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</row>
    <row r="501" ht="12.75">
      <c r="B501" s="47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</row>
    <row r="502" ht="12.75">
      <c r="B502" s="47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</row>
    <row r="503" ht="12.75">
      <c r="B503" s="47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</row>
    <row r="504" ht="12.75">
      <c r="B504" s="47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</row>
    <row r="505" ht="12.75">
      <c r="B505" s="47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</row>
    <row r="506" ht="12.75">
      <c r="B506" s="47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</row>
    <row r="507" ht="12.75">
      <c r="B507" s="47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</row>
    <row r="508" ht="12.75">
      <c r="B508" s="47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</row>
    <row r="509" ht="12.75">
      <c r="B509" s="47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</row>
    <row r="510" ht="12.75">
      <c r="B510" s="47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</row>
    <row r="511" ht="12.75">
      <c r="B511" s="47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</row>
    <row r="512" ht="12.75">
      <c r="B512" s="47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</row>
    <row r="513" ht="12.75">
      <c r="B513" s="47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</row>
    <row r="514" ht="12.75">
      <c r="B514" s="47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</row>
    <row r="515" ht="12.75">
      <c r="B515" s="47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</row>
    <row r="516" ht="12.75">
      <c r="B516" s="47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</row>
    <row r="517" ht="12.75">
      <c r="B517" s="47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</row>
    <row r="518" ht="12.75">
      <c r="B518" s="47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</row>
    <row r="519" ht="12.75">
      <c r="B519" s="47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</row>
    <row r="520" ht="12.75">
      <c r="B520" s="47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</row>
    <row r="521" ht="12.75">
      <c r="B521" s="47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</row>
    <row r="522" ht="12.75">
      <c r="B522" s="47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</row>
    <row r="523" ht="12.75">
      <c r="B523" s="47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</row>
    <row r="524" ht="12.75">
      <c r="B524" s="47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</row>
    <row r="525" ht="12.75">
      <c r="B525" s="47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</row>
    <row r="526" ht="12.75">
      <c r="B526" s="47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</row>
    <row r="527" ht="12.75">
      <c r="B527" s="47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</row>
    <row r="528" ht="12.75">
      <c r="B528" s="47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</row>
    <row r="529" ht="12.75">
      <c r="B529" s="47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</row>
    <row r="530" ht="12.75">
      <c r="B530" s="47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</row>
    <row r="531" ht="12.75">
      <c r="B531" s="47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</row>
    <row r="532" ht="12.75">
      <c r="B532" s="47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</row>
    <row r="533" ht="12.75">
      <c r="B533" s="47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</row>
    <row r="534" ht="12.75">
      <c r="B534" s="47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</row>
    <row r="535" ht="12.75">
      <c r="B535" s="47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</row>
    <row r="536" ht="12.75">
      <c r="B536" s="47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</row>
    <row r="537" ht="12.75">
      <c r="B537" s="47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</row>
    <row r="538" ht="12.75">
      <c r="B538" s="47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</row>
    <row r="539" ht="12.75">
      <c r="B539" s="47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</row>
    <row r="540" ht="12.75">
      <c r="B540" s="47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</row>
    <row r="541" ht="12.75">
      <c r="B541" s="47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</row>
    <row r="542" ht="12.75">
      <c r="B542" s="47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</row>
    <row r="543" ht="12.75">
      <c r="B543" s="47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</row>
    <row r="544" ht="12.75">
      <c r="B544" s="47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</row>
    <row r="545" ht="12.75">
      <c r="B545" s="47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</row>
    <row r="546" ht="12.75">
      <c r="B546" s="47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</row>
    <row r="547" ht="12.75">
      <c r="B547" s="47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</row>
    <row r="548" ht="12.75">
      <c r="B548" s="47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</row>
    <row r="549" ht="12.75">
      <c r="B549" s="47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</row>
    <row r="550" ht="12.75">
      <c r="B550" s="47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</row>
    <row r="551" ht="12.75">
      <c r="B551" s="47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</row>
    <row r="552" ht="12.75">
      <c r="B552" s="47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</row>
    <row r="553" ht="12.75">
      <c r="B553" s="47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</row>
    <row r="554" ht="12.75">
      <c r="B554" s="47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</row>
    <row r="555" ht="12.75">
      <c r="B555" s="47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</row>
    <row r="556" ht="12.75">
      <c r="B556" s="47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</row>
    <row r="557" ht="12.75">
      <c r="B557" s="47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</row>
    <row r="558" ht="12.75">
      <c r="B558" s="47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</row>
    <row r="559" ht="12.75">
      <c r="B559" s="47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</row>
    <row r="560" ht="12.75">
      <c r="B560" s="47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</row>
    <row r="561" ht="12.75">
      <c r="B561" s="47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</row>
    <row r="562" ht="12.75">
      <c r="B562" s="47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</row>
    <row r="563" ht="12.75">
      <c r="B563" s="47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</row>
    <row r="564" ht="12.75">
      <c r="B564" s="47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</row>
    <row r="565" ht="12.75">
      <c r="B565" s="47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</row>
    <row r="566" ht="12.75">
      <c r="B566" s="47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</row>
    <row r="567" ht="12.75">
      <c r="B567" s="47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</row>
    <row r="568" ht="12.75">
      <c r="B568" s="47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</row>
    <row r="569" ht="12.75">
      <c r="B569" s="47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</row>
    <row r="570" ht="12.75">
      <c r="B570" s="47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</row>
    <row r="571" ht="12.75">
      <c r="B571" s="47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</row>
    <row r="572" ht="12.75">
      <c r="B572" s="47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</row>
    <row r="573" ht="12.75">
      <c r="B573" s="47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</row>
    <row r="574" ht="12.75">
      <c r="B574" s="47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</row>
    <row r="575" ht="12.75">
      <c r="B575" s="47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</row>
    <row r="576" ht="12.75">
      <c r="B576" s="47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</row>
    <row r="577" ht="12.75">
      <c r="B577" s="47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</row>
    <row r="578" ht="12.75">
      <c r="B578" s="47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</row>
    <row r="579" ht="12.75">
      <c r="B579" s="47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</row>
    <row r="580" ht="12.75">
      <c r="B580" s="47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</row>
    <row r="581" ht="12.75">
      <c r="B581" s="47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</row>
    <row r="582" ht="12.75">
      <c r="B582" s="47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</row>
    <row r="583" ht="12.75">
      <c r="B583" s="47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</row>
    <row r="584" ht="12.75">
      <c r="B584" s="47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</row>
    <row r="585" ht="12.75">
      <c r="B585" s="47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</row>
    <row r="586" ht="12.75">
      <c r="B586" s="47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</row>
    <row r="587" ht="12.75">
      <c r="B587" s="47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</row>
    <row r="588" ht="12.75">
      <c r="B588" s="47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</row>
    <row r="589" ht="12.75">
      <c r="B589" s="47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</row>
    <row r="590" ht="12.75">
      <c r="B590" s="47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</row>
    <row r="591" ht="12.75">
      <c r="B591" s="47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</row>
    <row r="592" ht="12.75">
      <c r="B592" s="47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</row>
    <row r="593" ht="12.75">
      <c r="B593" s="47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</row>
    <row r="594" ht="12.75">
      <c r="B594" s="47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</row>
    <row r="595" ht="12.75">
      <c r="B595" s="47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</row>
    <row r="596" ht="12.75">
      <c r="B596" s="47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</row>
    <row r="597" ht="12.75">
      <c r="B597" s="47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</row>
    <row r="598" ht="12.75">
      <c r="B598" s="47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</row>
    <row r="599" ht="12.75">
      <c r="B599" s="47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</row>
    <row r="600" ht="12.75">
      <c r="B600" s="47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</row>
    <row r="601" ht="12.75">
      <c r="B601" s="47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</row>
    <row r="602" ht="12.75">
      <c r="B602" s="47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</row>
    <row r="603" ht="12.75">
      <c r="B603" s="47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</row>
    <row r="604" ht="12.75">
      <c r="B604" s="47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</row>
    <row r="605" ht="12.75">
      <c r="B605" s="47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</row>
    <row r="606" ht="12.75">
      <c r="B606" s="47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</row>
    <row r="607" ht="12.75">
      <c r="B607" s="47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</row>
    <row r="608" ht="12.75">
      <c r="B608" s="47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</row>
    <row r="609" ht="12.75">
      <c r="B609" s="47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</row>
    <row r="610" ht="12.75">
      <c r="B610" s="47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</row>
    <row r="611" ht="12.75">
      <c r="B611" s="47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</row>
    <row r="612" ht="12.75">
      <c r="B612" s="47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</row>
    <row r="613" ht="12.75">
      <c r="B613" s="47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</row>
    <row r="614" ht="12.75">
      <c r="B614" s="47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</row>
    <row r="615" ht="12.75">
      <c r="B615" s="47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</row>
    <row r="616" ht="12.75">
      <c r="B616" s="47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</row>
    <row r="617" ht="12.75">
      <c r="B617" s="47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</row>
    <row r="618" ht="12.75">
      <c r="B618" s="47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</row>
    <row r="619" ht="12.75">
      <c r="B619" s="47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</row>
    <row r="620" ht="12.75">
      <c r="B620" s="47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</row>
    <row r="621" ht="12.75">
      <c r="B621" s="47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</row>
    <row r="622" ht="12.75">
      <c r="B622" s="47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</row>
    <row r="623" ht="12.75">
      <c r="B623" s="47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</row>
    <row r="624" ht="12.75">
      <c r="B624" s="47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</row>
    <row r="625" ht="12.75">
      <c r="B625" s="47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</row>
    <row r="626" ht="12.75">
      <c r="B626" s="47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</row>
    <row r="627" ht="12.75">
      <c r="B627" s="47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</row>
    <row r="628" ht="12.75">
      <c r="B628" s="47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</row>
    <row r="629" ht="12.75">
      <c r="B629" s="47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</row>
    <row r="630" ht="12.75">
      <c r="B630" s="47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</row>
    <row r="631" ht="12.75">
      <c r="B631" s="47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</row>
    <row r="632" ht="12.75">
      <c r="B632" s="47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</row>
    <row r="633" ht="12.75">
      <c r="B633" s="47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</row>
    <row r="634" ht="12.75">
      <c r="B634" s="47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</row>
    <row r="635" ht="12.75">
      <c r="B635" s="47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</row>
    <row r="636" ht="12.75">
      <c r="B636" s="47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</row>
    <row r="637" ht="12.75">
      <c r="B637" s="47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</row>
    <row r="638" ht="12.75">
      <c r="B638" s="47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</row>
    <row r="639" ht="12.75">
      <c r="B639" s="47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</row>
    <row r="640" ht="12.75">
      <c r="B640" s="47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</row>
    <row r="641" ht="12.75">
      <c r="B641" s="47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</row>
    <row r="642" ht="12.75">
      <c r="B642" s="47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</row>
    <row r="643" ht="12.75">
      <c r="B643" s="47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</row>
    <row r="644" ht="12.75">
      <c r="B644" s="47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</row>
    <row r="645" ht="12.75">
      <c r="B645" s="47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</row>
    <row r="646" ht="12.75">
      <c r="B646" s="47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</row>
    <row r="647" ht="12.75">
      <c r="B647" s="47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</row>
    <row r="648" ht="12.75">
      <c r="B648" s="47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</row>
    <row r="649" ht="12.75">
      <c r="B649" s="47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</row>
    <row r="650" ht="12.75">
      <c r="B650" s="47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</row>
    <row r="651" ht="12.75">
      <c r="B651" s="47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</row>
    <row r="652" ht="12.75">
      <c r="B652" s="47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</row>
    <row r="653" ht="12.75">
      <c r="B653" s="47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</row>
    <row r="654" ht="12.75">
      <c r="B654" s="47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</row>
    <row r="655" ht="12.75">
      <c r="B655" s="47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</row>
    <row r="656" ht="12.75">
      <c r="B656" s="47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</row>
    <row r="657" ht="12.75">
      <c r="B657" s="47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</row>
    <row r="658" ht="12.75">
      <c r="B658" s="47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</row>
    <row r="659" ht="12.75">
      <c r="B659" s="47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</row>
    <row r="660" ht="12.75">
      <c r="B660" s="47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</row>
    <row r="661" ht="12.75">
      <c r="B661" s="47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</row>
    <row r="662" ht="12.75">
      <c r="B662" s="47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</row>
    <row r="663" ht="12.75">
      <c r="B663" s="47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</row>
    <row r="664" ht="12.75">
      <c r="B664" s="47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</row>
    <row r="665" ht="12.75">
      <c r="B665" s="47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</row>
    <row r="666" ht="12.75">
      <c r="B666" s="47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</row>
    <row r="667" ht="12.75">
      <c r="B667" s="47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</row>
    <row r="668" ht="12.75">
      <c r="B668" s="47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</row>
    <row r="669" ht="12.75">
      <c r="B669" s="47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</row>
    <row r="670" ht="12.75">
      <c r="B670" s="47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</row>
    <row r="671" ht="12.75">
      <c r="B671" s="47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</row>
    <row r="672" ht="12.75">
      <c r="B672" s="47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</row>
    <row r="673" ht="12.75">
      <c r="B673" s="47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</row>
    <row r="674" ht="12.75">
      <c r="B674" s="47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</row>
    <row r="675" ht="12.75">
      <c r="B675" s="47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</row>
    <row r="676" ht="12.75">
      <c r="B676" s="47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</row>
    <row r="677" ht="12.75">
      <c r="B677" s="47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</row>
    <row r="678" ht="12.75">
      <c r="B678" s="47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</row>
    <row r="679" ht="12.75">
      <c r="B679" s="47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</row>
    <row r="680" ht="12.75">
      <c r="B680" s="47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</row>
    <row r="681" ht="12.75">
      <c r="B681" s="47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</row>
    <row r="682" ht="12.75">
      <c r="B682" s="47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</row>
    <row r="683" ht="12.75">
      <c r="B683" s="47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</row>
    <row r="684" ht="12.75">
      <c r="B684" s="47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</row>
    <row r="685" ht="12.75">
      <c r="B685" s="47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</row>
    <row r="686" ht="12.75">
      <c r="B686" s="47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</row>
    <row r="687" ht="12.75">
      <c r="B687" s="47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</row>
    <row r="688" ht="12.75">
      <c r="B688" s="47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</row>
    <row r="689" ht="12.75">
      <c r="B689" s="47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</row>
    <row r="690" ht="12.75">
      <c r="B690" s="47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</row>
    <row r="691" ht="12.75">
      <c r="B691" s="47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</row>
    <row r="692" ht="12.75">
      <c r="B692" s="47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</row>
    <row r="693" ht="12.75">
      <c r="B693" s="47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</row>
    <row r="694" ht="12.75">
      <c r="B694" s="47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</row>
    <row r="695" ht="12.75">
      <c r="B695" s="47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</row>
    <row r="696" ht="12.75">
      <c r="B696" s="47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</row>
    <row r="697" ht="12.75">
      <c r="B697" s="47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</row>
    <row r="698" ht="12.75">
      <c r="B698" s="47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</row>
    <row r="699" ht="12.75">
      <c r="B699" s="47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</row>
    <row r="700" ht="12.75">
      <c r="B700" s="47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</row>
    <row r="701" ht="12.75">
      <c r="B701" s="47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</row>
    <row r="702" ht="12.75">
      <c r="B702" s="47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</row>
    <row r="703" ht="12.75">
      <c r="B703" s="47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</row>
    <row r="704" ht="12.75">
      <c r="B704" s="47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</row>
    <row r="705" ht="12.75">
      <c r="B705" s="47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</row>
    <row r="706" ht="12.75">
      <c r="B706" s="47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</row>
    <row r="707" ht="12.75">
      <c r="B707" s="47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</row>
    <row r="708" ht="12.75">
      <c r="B708" s="47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</row>
    <row r="709" ht="12.75">
      <c r="B709" s="47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</row>
    <row r="710" ht="12.75">
      <c r="B710" s="47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</row>
    <row r="711" ht="12.75">
      <c r="B711" s="47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</row>
    <row r="712" ht="12.75">
      <c r="B712" s="47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</row>
    <row r="713" ht="12.75">
      <c r="B713" s="47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</row>
    <row r="714" ht="12.75">
      <c r="B714" s="47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</row>
    <row r="715" ht="12.75">
      <c r="B715" s="47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</row>
    <row r="716" ht="12.75">
      <c r="B716" s="47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</row>
    <row r="717" ht="12.75">
      <c r="B717" s="47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</row>
    <row r="718" ht="12.75">
      <c r="B718" s="47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</row>
    <row r="719" ht="12.75">
      <c r="B719" s="47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</row>
    <row r="720" ht="12.75">
      <c r="B720" s="47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</row>
    <row r="721" ht="12.75">
      <c r="B721" s="47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</row>
    <row r="722" ht="12.75">
      <c r="B722" s="47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</row>
    <row r="723" ht="12.75">
      <c r="B723" s="47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</row>
    <row r="724" ht="12.75">
      <c r="B724" s="47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</row>
    <row r="725" ht="12.75">
      <c r="B725" s="47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</row>
    <row r="726" ht="12.75">
      <c r="B726" s="47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</row>
    <row r="727" ht="12.75">
      <c r="B727" s="47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</row>
    <row r="728" ht="12.75">
      <c r="B728" s="47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</row>
    <row r="729" ht="12.75">
      <c r="B729" s="47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</row>
    <row r="730" ht="12.75">
      <c r="B730" s="47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</row>
    <row r="731" ht="12.75">
      <c r="B731" s="47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</row>
    <row r="732" ht="12.75">
      <c r="B732" s="47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</row>
    <row r="733" ht="12.75">
      <c r="B733" s="47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</row>
    <row r="734" ht="12.75">
      <c r="B734" s="47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</row>
    <row r="735" ht="12.75">
      <c r="B735" s="47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</row>
    <row r="736" ht="12.75">
      <c r="B736" s="47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</row>
    <row r="737" ht="12.75">
      <c r="B737" s="47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</row>
    <row r="738" ht="12.75">
      <c r="B738" s="47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</row>
    <row r="739" ht="12.75">
      <c r="B739" s="47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</row>
    <row r="740" ht="12.75">
      <c r="B740" s="47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</row>
    <row r="741" ht="12.75">
      <c r="B741" s="47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</row>
    <row r="742" ht="12.75">
      <c r="B742" s="47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</row>
    <row r="743" ht="12.75">
      <c r="B743" s="47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</row>
    <row r="744" ht="12.75">
      <c r="B744" s="47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</row>
    <row r="745" ht="12.75">
      <c r="B745" s="47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</row>
    <row r="746" ht="12.75">
      <c r="B746" s="47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</row>
    <row r="747" ht="12.75">
      <c r="B747" s="47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</row>
    <row r="748" ht="12.75">
      <c r="B748" s="47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</row>
    <row r="749" ht="12.75">
      <c r="B749" s="47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</row>
    <row r="750" ht="12.75">
      <c r="B750" s="47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</row>
    <row r="751" ht="12.75">
      <c r="B751" s="47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</row>
    <row r="752" ht="12.75">
      <c r="B752" s="47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</row>
    <row r="753" ht="12.75">
      <c r="B753" s="47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</row>
    <row r="754" ht="12.75">
      <c r="B754" s="47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</row>
    <row r="755" ht="12.75">
      <c r="B755" s="47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</row>
    <row r="756" ht="12.75">
      <c r="B756" s="47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</row>
    <row r="757" ht="12.75">
      <c r="B757" s="47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</row>
    <row r="758" ht="12.75">
      <c r="B758" s="47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</row>
    <row r="759" ht="12.75">
      <c r="B759" s="47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</row>
    <row r="760" ht="12.75">
      <c r="B760" s="47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</row>
    <row r="761" ht="12.75">
      <c r="B761" s="47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</row>
    <row r="762" ht="12.75">
      <c r="B762" s="47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</row>
    <row r="763" ht="12.75">
      <c r="B763" s="47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</row>
    <row r="764" ht="12.75">
      <c r="B764" s="47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</row>
    <row r="765" ht="12.75">
      <c r="B765" s="47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</row>
    <row r="766" ht="12.75">
      <c r="B766" s="47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</row>
    <row r="767" ht="12.75">
      <c r="B767" s="47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</row>
    <row r="768" ht="12.75">
      <c r="B768" s="47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</row>
    <row r="769" ht="12.75">
      <c r="B769" s="47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</row>
    <row r="770" ht="12.75">
      <c r="B770" s="47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</row>
    <row r="771" ht="12.75">
      <c r="B771" s="47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</row>
    <row r="772" ht="12.75">
      <c r="B772" s="47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</row>
    <row r="773" ht="12.75">
      <c r="B773" s="47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</row>
    <row r="774" ht="12.75">
      <c r="B774" s="47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</row>
    <row r="775" ht="12.75">
      <c r="B775" s="47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</row>
    <row r="776" ht="12.75">
      <c r="B776" s="47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</row>
    <row r="777" ht="12.75">
      <c r="B777" s="47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</row>
    <row r="778" ht="12.75">
      <c r="B778" s="47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</row>
    <row r="779" ht="12.75">
      <c r="B779" s="47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</row>
    <row r="780" ht="12.75">
      <c r="B780" s="47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</row>
    <row r="781" ht="12.75">
      <c r="B781" s="47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</row>
    <row r="782" ht="12.75">
      <c r="B782" s="47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</row>
    <row r="783" ht="12.75">
      <c r="B783" s="47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</row>
    <row r="784" ht="12.75">
      <c r="B784" s="47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</row>
    <row r="785" ht="12.75">
      <c r="B785" s="47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</row>
    <row r="786" ht="12.75">
      <c r="B786" s="47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</row>
    <row r="787" ht="12.75">
      <c r="B787" s="47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</row>
    <row r="788" ht="12.75">
      <c r="B788" s="47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</row>
    <row r="789" ht="12.75">
      <c r="B789" s="47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</row>
    <row r="790" ht="12.75">
      <c r="B790" s="47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</row>
    <row r="791" ht="12.75">
      <c r="B791" s="47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</row>
    <row r="792" ht="12.75">
      <c r="B792" s="47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</row>
    <row r="793" ht="12.75">
      <c r="B793" s="47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</row>
    <row r="794" ht="12.75">
      <c r="B794" s="47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</row>
    <row r="795" ht="12.75">
      <c r="B795" s="47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</row>
    <row r="796" ht="12.75">
      <c r="B796" s="47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</row>
    <row r="797" ht="12.75">
      <c r="B797" s="47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</row>
    <row r="798" ht="12.75">
      <c r="B798" s="47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</row>
    <row r="799" ht="12.75">
      <c r="B799" s="47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</row>
    <row r="800" ht="12.75">
      <c r="B800" s="47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</row>
    <row r="801" ht="12.75">
      <c r="B801" s="47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</row>
    <row r="802" ht="12.75">
      <c r="B802" s="47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</row>
    <row r="803" ht="12.75">
      <c r="B803" s="47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</row>
    <row r="804" ht="12.75">
      <c r="B804" s="47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</row>
    <row r="805" ht="12.75">
      <c r="B805" s="47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</row>
    <row r="806" ht="12.75">
      <c r="B806" s="47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</row>
    <row r="807" ht="12.75">
      <c r="B807" s="47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</row>
    <row r="808" ht="12.75">
      <c r="B808" s="47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</row>
    <row r="809" ht="12.75">
      <c r="B809" s="47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</row>
    <row r="810" ht="12.75">
      <c r="B810" s="47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</row>
    <row r="811" ht="12.75">
      <c r="B811" s="47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</row>
    <row r="812" ht="12.75">
      <c r="B812" s="47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</row>
    <row r="813" ht="12.75">
      <c r="B813" s="47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</row>
    <row r="814" ht="12.75">
      <c r="B814" s="47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</row>
    <row r="815" ht="12.75">
      <c r="B815" s="47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</row>
    <row r="816" ht="12.75">
      <c r="B816" s="47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</row>
    <row r="817" ht="12.75">
      <c r="B817" s="47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</row>
    <row r="818" ht="12.75">
      <c r="B818" s="47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</row>
    <row r="819" ht="12.75">
      <c r="B819" s="47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</row>
    <row r="820" ht="12.75">
      <c r="B820" s="47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</row>
    <row r="821" ht="12.75">
      <c r="B821" s="47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</row>
    <row r="822" ht="12.75">
      <c r="B822" s="47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</row>
    <row r="823" ht="12.75">
      <c r="B823" s="47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</row>
    <row r="824" ht="12.75">
      <c r="B824" s="47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</row>
    <row r="825" ht="12.75">
      <c r="B825" s="47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</row>
    <row r="826" ht="12.75">
      <c r="B826" s="47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</row>
    <row r="827" ht="12.75">
      <c r="B827" s="47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</row>
    <row r="828" ht="12.75">
      <c r="B828" s="47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</row>
    <row r="829" ht="12.75">
      <c r="B829" s="47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</row>
    <row r="830" ht="12.75">
      <c r="B830" s="47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</row>
    <row r="831" ht="12.75">
      <c r="B831" s="47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</row>
    <row r="832" ht="12.75">
      <c r="B832" s="47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</row>
    <row r="833" ht="12.75">
      <c r="B833" s="47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</row>
    <row r="834" ht="12.75">
      <c r="B834" s="47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</row>
    <row r="835" ht="12.75">
      <c r="B835" s="47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</row>
    <row r="836" ht="12.75">
      <c r="B836" s="47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</row>
    <row r="837" ht="12.75">
      <c r="B837" s="47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</row>
    <row r="838" ht="12.75">
      <c r="B838" s="47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</row>
    <row r="839" ht="12.75">
      <c r="B839" s="47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</row>
    <row r="840" ht="12.75">
      <c r="B840" s="47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</row>
    <row r="841" ht="12.75">
      <c r="B841" s="47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</row>
    <row r="842" ht="12.75">
      <c r="B842" s="47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</row>
    <row r="843" ht="12.75">
      <c r="B843" s="47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</row>
    <row r="844" ht="12.75">
      <c r="B844" s="47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</row>
    <row r="845" ht="12.75">
      <c r="B845" s="47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</row>
    <row r="846" ht="12.75">
      <c r="B846" s="47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</row>
    <row r="847" ht="12.75">
      <c r="B847" s="47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</row>
    <row r="848" ht="12.75">
      <c r="B848" s="47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</row>
    <row r="849" ht="12.75">
      <c r="B849" s="47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</row>
    <row r="850" ht="12.75">
      <c r="B850" s="47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</row>
    <row r="851" ht="12.75">
      <c r="B851" s="47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</row>
    <row r="852" ht="12.75">
      <c r="B852" s="47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</row>
    <row r="853" ht="12.75">
      <c r="B853" s="47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</row>
    <row r="854" ht="12.75">
      <c r="B854" s="47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</row>
    <row r="855" ht="12.75">
      <c r="B855" s="47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</row>
    <row r="856" ht="12.75">
      <c r="B856" s="47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</row>
    <row r="857" ht="12.75">
      <c r="B857" s="47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</row>
    <row r="858" ht="12.75">
      <c r="B858" s="47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</row>
    <row r="859" ht="12.75">
      <c r="B859" s="47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</row>
    <row r="860" ht="12.75">
      <c r="B860" s="47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</row>
    <row r="861" ht="12.75">
      <c r="B861" s="47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</row>
    <row r="862" ht="12.75">
      <c r="B862" s="47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</row>
    <row r="863" ht="12.75">
      <c r="B863" s="47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</row>
    <row r="864" ht="12.75">
      <c r="B864" s="47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</row>
    <row r="865" ht="12.75">
      <c r="B865" s="47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</row>
    <row r="866" ht="12.75">
      <c r="B866" s="47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</row>
    <row r="867" ht="12.75">
      <c r="B867" s="47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</row>
    <row r="868" ht="12.75">
      <c r="B868" s="47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</row>
    <row r="869" ht="12.75">
      <c r="B869" s="47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</row>
    <row r="870" ht="12.75">
      <c r="B870" s="47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</row>
    <row r="871" ht="12.75">
      <c r="B871" s="47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</row>
    <row r="872" ht="12.75">
      <c r="B872" s="47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</row>
    <row r="873" ht="12.75">
      <c r="B873" s="47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</row>
    <row r="874" ht="12.75">
      <c r="B874" s="47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</row>
    <row r="875" ht="12.75">
      <c r="B875" s="47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</row>
    <row r="876" ht="12.75">
      <c r="B876" s="47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</row>
    <row r="877" ht="12.75">
      <c r="B877" s="47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</row>
    <row r="878" ht="12.75">
      <c r="B878" s="47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</row>
    <row r="879" ht="12.75">
      <c r="B879" s="47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</row>
    <row r="880" ht="12.75">
      <c r="B880" s="47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</row>
    <row r="881" ht="12.75">
      <c r="B881" s="47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</row>
    <row r="882" ht="12.75">
      <c r="B882" s="47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</row>
    <row r="883" ht="12.75">
      <c r="B883" s="47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</row>
    <row r="884" ht="12.75">
      <c r="B884" s="47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</row>
    <row r="885" ht="12.75">
      <c r="B885" s="47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</row>
    <row r="886" ht="12.75">
      <c r="B886" s="47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</row>
    <row r="887" ht="12.75">
      <c r="B887" s="47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</row>
    <row r="888" ht="12.75">
      <c r="B888" s="47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</row>
    <row r="889" ht="12.75">
      <c r="B889" s="47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</row>
    <row r="890" ht="12.75">
      <c r="B890" s="47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</row>
    <row r="891" ht="12.75">
      <c r="B891" s="47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</row>
    <row r="892" ht="12.75">
      <c r="B892" s="47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</row>
    <row r="893" ht="12.75">
      <c r="B893" s="47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</row>
    <row r="894" ht="12.75">
      <c r="B894" s="47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</row>
    <row r="895" ht="12.75">
      <c r="B895" s="47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</row>
    <row r="896" ht="12.75">
      <c r="B896" s="47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</row>
    <row r="897" ht="12.75">
      <c r="B897" s="47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</row>
    <row r="898" ht="12.75">
      <c r="B898" s="47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</row>
    <row r="899" ht="12.75">
      <c r="B899" s="47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</row>
    <row r="900" ht="12.75">
      <c r="B900" s="47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</row>
    <row r="901" ht="12.75">
      <c r="B901" s="47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</row>
    <row r="902" ht="12.75">
      <c r="B902" s="47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</row>
    <row r="903" ht="12.75">
      <c r="B903" s="47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</row>
    <row r="904" ht="12.75">
      <c r="B904" s="47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</row>
    <row r="905" ht="12.75">
      <c r="B905" s="47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</row>
    <row r="906" ht="12.75">
      <c r="B906" s="47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</row>
    <row r="907" ht="12.75">
      <c r="B907" s="47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</row>
    <row r="908" ht="12.75">
      <c r="B908" s="47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</row>
    <row r="909" ht="12.75">
      <c r="B909" s="47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</row>
    <row r="910" ht="12.75">
      <c r="B910" s="47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</row>
    <row r="911" ht="12.75">
      <c r="B911" s="47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</row>
    <row r="912" ht="12.75">
      <c r="B912" s="47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</row>
    <row r="913" ht="12.75">
      <c r="B913" s="47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</row>
    <row r="914" ht="12.75">
      <c r="B914" s="47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</row>
    <row r="915" ht="12.75">
      <c r="B915" s="47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</row>
    <row r="916" ht="12.75">
      <c r="B916" s="47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</row>
    <row r="917" ht="12.75">
      <c r="B917" s="47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</row>
    <row r="918" ht="12.75">
      <c r="B918" s="47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</row>
    <row r="919" ht="12.75">
      <c r="B919" s="47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</row>
    <row r="920" ht="12.75">
      <c r="B920" s="47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</row>
    <row r="921" ht="12.75">
      <c r="B921" s="47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</row>
    <row r="922" ht="12.75">
      <c r="B922" s="47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</row>
    <row r="923" ht="12.75">
      <c r="B923" s="47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</row>
    <row r="924" ht="12.75">
      <c r="B924" s="47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</row>
    <row r="925" ht="12.75">
      <c r="B925" s="47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</row>
    <row r="926" ht="12.75">
      <c r="B926" s="47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</row>
    <row r="927" ht="12.75">
      <c r="B927" s="47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</row>
    <row r="928" ht="12.75">
      <c r="B928" s="47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</row>
    <row r="929" ht="12.75">
      <c r="B929" s="47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</row>
    <row r="930" ht="12.75">
      <c r="B930" s="47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</row>
    <row r="931" ht="12.75">
      <c r="B931" s="47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</row>
    <row r="932" ht="12.75">
      <c r="B932" s="47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</row>
    <row r="933" ht="12.75">
      <c r="B933" s="47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</row>
    <row r="934" ht="12.75">
      <c r="B934" s="47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</row>
    <row r="935" ht="12.75">
      <c r="B935" s="47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</row>
    <row r="936" ht="12.75">
      <c r="B936" s="47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</row>
    <row r="937" ht="12.75">
      <c r="B937" s="47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</row>
    <row r="938" ht="12.75">
      <c r="B938" s="47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</row>
    <row r="939" ht="12.75">
      <c r="B939" s="47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</row>
    <row r="940" ht="12.75">
      <c r="B940" s="47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</row>
    <row r="941" ht="12.75">
      <c r="B941" s="47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</row>
    <row r="942" ht="12.75">
      <c r="B942" s="47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</row>
    <row r="943" ht="12.75">
      <c r="B943" s="47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</row>
    <row r="944" ht="12.75">
      <c r="B944" s="47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</row>
    <row r="945" ht="12.75">
      <c r="B945" s="47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</row>
    <row r="946" ht="12.75">
      <c r="B946" s="47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</row>
    <row r="947" ht="12.75">
      <c r="B947" s="47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</row>
    <row r="948" ht="12.75">
      <c r="B948" s="47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</row>
    <row r="949" ht="12.75">
      <c r="B949" s="47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</row>
    <row r="950" ht="12.75">
      <c r="B950" s="47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</row>
    <row r="951" ht="12.75">
      <c r="B951" s="47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</row>
    <row r="952" ht="12.75">
      <c r="B952" s="47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</row>
    <row r="953" ht="12.75">
      <c r="B953" s="47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</row>
    <row r="954" ht="12.75">
      <c r="B954" s="47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</row>
    <row r="955" ht="12.75">
      <c r="B955" s="47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</row>
    <row r="956" ht="12.75">
      <c r="B956" s="47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</row>
    <row r="957" ht="12.75">
      <c r="B957" s="47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</row>
    <row r="958" ht="12.75">
      <c r="B958" s="47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</row>
    <row r="959" ht="12.75">
      <c r="B959" s="47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</row>
    <row r="960" ht="12.75">
      <c r="B960" s="47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</row>
    <row r="961" ht="12.75">
      <c r="B961" s="47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</row>
    <row r="962" ht="12.75">
      <c r="B962" s="47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</row>
    <row r="963" ht="12.75">
      <c r="B963" s="47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</row>
    <row r="964" ht="12.75">
      <c r="B964" s="47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</row>
    <row r="965" ht="12.75">
      <c r="B965" s="47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</row>
    <row r="966" ht="12.75">
      <c r="B966" s="47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</row>
    <row r="967" ht="12.75">
      <c r="B967" s="47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</row>
    <row r="968" ht="12.75">
      <c r="B968" s="47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</row>
    <row r="969" ht="12.75">
      <c r="B969" s="47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</row>
    <row r="970" ht="12.75">
      <c r="B970" s="47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</row>
    <row r="971" ht="12.75">
      <c r="B971" s="47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</row>
    <row r="972" ht="12.75">
      <c r="B972" s="47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</row>
    <row r="973" ht="12.75">
      <c r="B973" s="47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</row>
    <row r="974" ht="12.75">
      <c r="B974" s="47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</row>
    <row r="975" ht="12.75">
      <c r="B975" s="47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</row>
    <row r="976" ht="12.75">
      <c r="B976" s="47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</row>
    <row r="977" ht="12.75">
      <c r="B977" s="47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</row>
    <row r="978" ht="12.75">
      <c r="B978" s="47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</row>
    <row r="979" ht="12.75">
      <c r="B979" s="47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</row>
    <row r="980" ht="12.75">
      <c r="B980" s="47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</row>
    <row r="981" ht="12.75">
      <c r="B981" s="47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</row>
    <row r="982" ht="12.75">
      <c r="B982" s="47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</row>
    <row r="983" ht="12.75">
      <c r="B983" s="47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</row>
    <row r="984" ht="12.75">
      <c r="B984" s="47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</row>
    <row r="985" ht="12.75">
      <c r="B985" s="47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</row>
    <row r="986" ht="12.75">
      <c r="B986" s="47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</row>
    <row r="987" ht="12.75">
      <c r="B987" s="47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</row>
    <row r="988" ht="12.75">
      <c r="B988" s="47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</row>
    <row r="989" ht="12.75">
      <c r="B989" s="47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</row>
    <row r="990" ht="12.75">
      <c r="B990" s="47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</row>
    <row r="991" ht="12.75">
      <c r="B991" s="47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</row>
    <row r="992" ht="12.75">
      <c r="B992" s="47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</row>
    <row r="993" ht="12.75">
      <c r="B993" s="47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</row>
    <row r="994" ht="12.75">
      <c r="B994" s="47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</row>
    <row r="995" ht="12.75">
      <c r="B995" s="47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</row>
    <row r="996" ht="12.75">
      <c r="B996" s="47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</row>
    <row r="997" ht="12.75">
      <c r="B997" s="47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</row>
    <row r="998" ht="12.75">
      <c r="B998" s="47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</row>
    <row r="999" ht="12.75">
      <c r="B999" s="47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</row>
    <row r="1000" ht="12.75">
      <c r="B1000" s="47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</row>
    <row r="1001" ht="12.75">
      <c r="B1001" s="47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</row>
  </sheetData>
  <mergeCells count="29">
    <mergeCell ref="P1:U1"/>
    <mergeCell ref="P2:U2"/>
    <mergeCell ref="D4:T4"/>
    <mergeCell ref="C5:U5"/>
    <mergeCell ref="C6:U6"/>
    <mergeCell ref="C7:U7"/>
    <mergeCell ref="C8:U8"/>
    <mergeCell ref="B9:B12"/>
    <mergeCell ref="C9:U9"/>
    <mergeCell ref="C10:U10"/>
    <mergeCell ref="C11:U11"/>
    <mergeCell ref="C12:U12"/>
    <mergeCell ref="B13:B14"/>
    <mergeCell ref="B18:B19"/>
    <mergeCell ref="B27:B38"/>
    <mergeCell ref="C27:C28"/>
    <mergeCell ref="D27:E27"/>
    <mergeCell ref="F27:G27"/>
    <mergeCell ref="H27:I27"/>
    <mergeCell ref="J27:K27"/>
    <mergeCell ref="L27:M27"/>
    <mergeCell ref="N27:U38"/>
    <mergeCell ref="C39:U39"/>
    <mergeCell ref="C40:U40"/>
    <mergeCell ref="C41:U41"/>
    <mergeCell ref="C42:U42"/>
    <mergeCell ref="C43:U43"/>
    <mergeCell ref="B45:U45"/>
    <mergeCell ref="B46:U46"/>
  </mergeCells>
  <printOptions headings="0" gridLines="0"/>
  <pageMargins left="0.51181100000000002" right="0.51181100000000002" top="0.55118100000000014" bottom="0.55118100000000014" header="0.31496099999999999" footer="0.31496099999999999"/>
  <pageSetup paperSize="9" scale="54" firstPageNumber="1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Новак</dc:creator>
  <cp:revision>1</cp:revision>
  <dcterms:created xsi:type="dcterms:W3CDTF">2007-01-31T11:43:00Z</dcterms:created>
  <dcterms:modified xsi:type="dcterms:W3CDTF">2023-03-24T06:47:59Z</dcterms:modified>
  <cp:version>1048576</cp:version>
</cp:coreProperties>
</file>