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<sst xmlns="http://schemas.openxmlformats.org/spreadsheetml/2006/main" count="41" uniqueCount="41">
  <si>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</si>
  <si>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</si>
  <si>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</si>
  <si>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</si>
  <si>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</si>
  <si>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</si>
  <si>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</si>
  <si>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</si>
  <si>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</si>
  <si>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</si>
  <si>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</si>
  <si>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</si>
  <si>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 xml:space="preserve">«Организация и обеспечение эффективного функционирования сети учреждений» 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</si>
  <si>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</si>
  <si>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</si>
  <si>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</si>
  <si>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</si>
  <si>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</si>
  <si>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</si>
  <si>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</si>
  <si>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</si>
  <si>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</si>
  <si>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</si>
  <si>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</si>
  <si>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</si>
  <si>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</si>
  <si>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</si>
  <si>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</si>
  <si>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</si>
  <si>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</si>
  <si>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</si>
  <si>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</si>
  <si>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</si>
  <si>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</si>
  <si>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</si>
  <si>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</si>
  <si>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</si>
  <si>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</si>
  <si>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</si>
  <si>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</si>
  <si>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"Развитие дорожного хозяйства" на 2022-2030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</si>
</sst>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74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2" fillId="32" borderId="10" xfId="0" applyFont="1" applyFill="1" applyBorder="1" applyAlignment="1">
      <alignment horizontal="left" vertical="top" wrapText="1" shrinkToFit="1"/>
    </xf>
    <xf numFmtId="0" fontId="2" fillId="32" borderId="10" xfId="0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3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11" borderId="10" xfId="0" applyNumberFormat="1" applyFont="1" applyFill="1" applyBorder="1" applyAlignment="1">
      <alignment horizontal="center" vertical="center" wrapText="1" shrinkToFit="1"/>
    </xf>
    <xf numFmtId="4" fontId="2" fillId="11" borderId="10" xfId="0" applyNumberFormat="1" applyFont="1" applyFill="1" applyBorder="1" applyAlignment="1">
      <alignment horizontal="center" vertical="center"/>
    </xf>
    <xf numFmtId="4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Y13" sqref="Y13"/>
    </sheetView>
  </sheetViews>
  <sheetFormatPr defaultColWidth="9.00390625" defaultRowHeight="12.75"/>
  <cols>
    <col min="1" max="1" width="38.125" style="3" customWidth="1"/>
    <col min="2" max="2" width="12.75390625" style="3" customWidth="1"/>
    <col min="3" max="3" width="12.625" style="3" customWidth="1"/>
    <col min="4" max="10" width="12.125" style="3" customWidth="1"/>
    <col min="11" max="21" width="13.375" style="3" customWidth="1"/>
    <col min="22" max="22" width="9.125" style="3" customWidth="1"/>
    <col min="23" max="23" width="10.25390625" style="3" bestFit="1" customWidth="1"/>
    <col min="24" max="16384" width="9.125" style="3" customWidth="1"/>
  </cols>
  <sheetData>
    <row r="1" spans="6:11" ht="12.75">
      <c r="F1" s="53"/>
      <c r="G1" s="53"/>
      <c r="H1" s="53"/>
      <c r="I1" s="53"/>
      <c r="J1" s="53"/>
      <c r="K1" s="53"/>
    </row>
    <row r="2" spans="1:21" ht="37.5" customHeight="1">
      <c r="A2" s="5"/>
      <c r="B2" s="5"/>
      <c r="Q2" s="54" t="s">
        <v>40</v>
      </c>
      <c r="R2" s="54"/>
      <c r="S2" s="54"/>
      <c r="T2" s="54"/>
      <c r="U2" s="54"/>
    </row>
    <row r="3" spans="1:21" ht="37.5" customHeight="1">
      <c r="A3" s="5"/>
      <c r="B3" s="5"/>
      <c r="E3" s="30"/>
      <c r="Q3" s="10"/>
      <c r="R3" s="10"/>
      <c r="S3" s="10"/>
      <c r="T3" s="10"/>
      <c r="U3" s="10"/>
    </row>
    <row r="4" spans="1:21" ht="35.25" customHeight="1">
      <c r="A4" s="43" t="s">
        <v>5</v>
      </c>
      <c r="B4" s="43"/>
      <c r="C4" s="43"/>
      <c r="D4" s="44"/>
      <c r="E4" s="44"/>
      <c r="F4" s="44"/>
      <c r="G4" s="44"/>
      <c r="H4" s="44"/>
      <c r="I4" s="44"/>
      <c r="J4" s="44"/>
      <c r="K4" s="44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53.25" customHeight="1">
      <c r="A5" s="46" t="s">
        <v>12</v>
      </c>
      <c r="B5" s="46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30" customHeight="1">
      <c r="A6" s="56" t="s">
        <v>0</v>
      </c>
      <c r="B6" s="55" t="s">
        <v>28</v>
      </c>
      <c r="C6" s="55"/>
      <c r="D6" s="48" t="s">
        <v>13</v>
      </c>
      <c r="E6" s="48" t="s">
        <v>14</v>
      </c>
      <c r="F6" s="60" t="s">
        <v>15</v>
      </c>
      <c r="G6" s="58" t="s">
        <v>16</v>
      </c>
      <c r="H6" s="58" t="s">
        <v>17</v>
      </c>
      <c r="I6" s="58" t="s">
        <v>18</v>
      </c>
      <c r="J6" s="58" t="s">
        <v>19</v>
      </c>
      <c r="K6" s="58" t="s">
        <v>20</v>
      </c>
      <c r="L6" s="48" t="s">
        <v>30</v>
      </c>
      <c r="M6" s="48" t="s">
        <v>31</v>
      </c>
      <c r="N6" s="48" t="s">
        <v>32</v>
      </c>
      <c r="O6" s="48" t="s">
        <v>33</v>
      </c>
      <c r="P6" s="48" t="s">
        <v>34</v>
      </c>
      <c r="Q6" s="48" t="s">
        <v>35</v>
      </c>
      <c r="R6" s="48" t="s">
        <v>36</v>
      </c>
      <c r="S6" s="48" t="s">
        <v>37</v>
      </c>
      <c r="T6" s="48" t="s">
        <v>38</v>
      </c>
      <c r="U6" s="48" t="s">
        <v>39</v>
      </c>
    </row>
    <row r="7" spans="1:21" ht="45.75" customHeight="1">
      <c r="A7" s="57"/>
      <c r="B7" s="6" t="s">
        <v>10</v>
      </c>
      <c r="C7" s="6" t="s">
        <v>11</v>
      </c>
      <c r="D7" s="49"/>
      <c r="E7" s="49"/>
      <c r="F7" s="61"/>
      <c r="G7" s="59"/>
      <c r="H7" s="59"/>
      <c r="I7" s="59"/>
      <c r="J7" s="59"/>
      <c r="K7" s="5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54.75" customHeight="1">
      <c r="A8" s="15" t="s">
        <v>8</v>
      </c>
      <c r="B8" s="16">
        <f>D8+F8+H8+J8+L8+N8+P8+R8+T8</f>
        <v>484447.4000000001</v>
      </c>
      <c r="C8" s="26">
        <f>E8+G8+I8+K8+M8+O8+Q8+S8+U8</f>
        <v>363891.2</v>
      </c>
      <c r="D8" s="27">
        <f>R23+D12+D15+D19+D22</f>
        <v>51213.2</v>
      </c>
      <c r="E8" s="27">
        <f>E12+E15+E19+E22</f>
        <v>50286.899999999994</v>
      </c>
      <c r="F8" s="31">
        <f aca="true" t="shared" si="0" ref="F8:K8">F12+F15+F19+F22</f>
        <v>55638.4</v>
      </c>
      <c r="G8" s="31">
        <f>G12+G15+G19+G22</f>
        <v>52523.3</v>
      </c>
      <c r="H8" s="31">
        <f t="shared" si="0"/>
        <v>55638.4</v>
      </c>
      <c r="I8" s="31">
        <f t="shared" si="0"/>
        <v>52216.200000000004</v>
      </c>
      <c r="J8" s="31">
        <f t="shared" si="0"/>
        <v>55638.4</v>
      </c>
      <c r="K8" s="31">
        <f t="shared" si="0"/>
        <v>52216.200000000004</v>
      </c>
      <c r="L8" s="27">
        <f>L12+L15+L19+L22</f>
        <v>55638.4</v>
      </c>
      <c r="M8" s="39">
        <f>M12+M15+M19+M22</f>
        <v>52216.200000000004</v>
      </c>
      <c r="N8" s="27">
        <f aca="true" t="shared" si="1" ref="N8:U8">N12+N15+N19+N22</f>
        <v>55638.4</v>
      </c>
      <c r="O8" s="39">
        <f t="shared" si="1"/>
        <v>52216.200000000004</v>
      </c>
      <c r="P8" s="27">
        <f t="shared" si="1"/>
        <v>55638.4</v>
      </c>
      <c r="Q8" s="39">
        <f t="shared" si="1"/>
        <v>52216.200000000004</v>
      </c>
      <c r="R8" s="27">
        <f t="shared" si="1"/>
        <v>49701.9</v>
      </c>
      <c r="S8" s="27">
        <f t="shared" si="1"/>
        <v>0</v>
      </c>
      <c r="T8" s="27">
        <f t="shared" si="1"/>
        <v>49701.9</v>
      </c>
      <c r="U8" s="27">
        <f t="shared" si="1"/>
        <v>0</v>
      </c>
    </row>
    <row r="9" spans="1:23" ht="60" customHeight="1">
      <c r="A9" s="15" t="s">
        <v>29</v>
      </c>
      <c r="B9" s="12">
        <v>100</v>
      </c>
      <c r="C9" s="19">
        <v>100</v>
      </c>
      <c r="D9" s="19">
        <v>100</v>
      </c>
      <c r="E9" s="19">
        <v>100</v>
      </c>
      <c r="F9" s="32">
        <v>100</v>
      </c>
      <c r="G9" s="32">
        <v>100</v>
      </c>
      <c r="H9" s="32">
        <v>100</v>
      </c>
      <c r="I9" s="32">
        <v>100</v>
      </c>
      <c r="J9" s="32">
        <v>100</v>
      </c>
      <c r="K9" s="32">
        <v>100</v>
      </c>
      <c r="L9" s="19">
        <v>100</v>
      </c>
      <c r="M9" s="19">
        <v>100</v>
      </c>
      <c r="N9" s="19">
        <v>100</v>
      </c>
      <c r="O9" s="19">
        <v>100</v>
      </c>
      <c r="P9" s="19">
        <v>100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  <c r="W9" s="30">
        <f>Q8+O8+M8+K8+I8+G8+E8</f>
        <v>363891.20000000007</v>
      </c>
    </row>
    <row r="10" spans="1:21" ht="33" customHeight="1">
      <c r="A10" s="15" t="s">
        <v>21</v>
      </c>
      <c r="B10" s="12">
        <v>0</v>
      </c>
      <c r="C10" s="19">
        <v>0</v>
      </c>
      <c r="D10" s="19">
        <v>0</v>
      </c>
      <c r="E10" s="19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27" customHeight="1">
      <c r="A11" s="51" t="s">
        <v>9</v>
      </c>
      <c r="B11" s="51"/>
      <c r="C11" s="51"/>
      <c r="D11" s="52"/>
      <c r="E11" s="52"/>
      <c r="F11" s="52"/>
      <c r="G11" s="52"/>
      <c r="H11" s="52"/>
      <c r="I11" s="52"/>
      <c r="J11" s="52"/>
      <c r="K11" s="52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3" ht="108" customHeight="1">
      <c r="A12" s="28" t="s">
        <v>6</v>
      </c>
      <c r="B12" s="16">
        <f>D12+F12+H12+J12+L12+N12+P12+R12+T12</f>
        <v>200931.20000000004</v>
      </c>
      <c r="C12" s="16">
        <f>E12+G12+I12+K12+M12+O12+Q12+S12+U12</f>
        <v>153046.9</v>
      </c>
      <c r="D12" s="17">
        <v>21136.6</v>
      </c>
      <c r="E12" s="17">
        <v>21136.6</v>
      </c>
      <c r="F12" s="33">
        <v>23108.7</v>
      </c>
      <c r="G12" s="33">
        <v>22034.3</v>
      </c>
      <c r="H12" s="33">
        <v>23108.7</v>
      </c>
      <c r="I12" s="33">
        <v>21975.2</v>
      </c>
      <c r="J12" s="33">
        <v>23108.7</v>
      </c>
      <c r="K12" s="33">
        <v>21975.2</v>
      </c>
      <c r="L12" s="17">
        <v>23108.7</v>
      </c>
      <c r="M12" s="40">
        <v>21975.2</v>
      </c>
      <c r="N12" s="17">
        <v>23108.7</v>
      </c>
      <c r="O12" s="40">
        <v>21975.2</v>
      </c>
      <c r="P12" s="17">
        <v>23108.7</v>
      </c>
      <c r="Q12" s="40">
        <v>21975.2</v>
      </c>
      <c r="R12" s="17">
        <v>20571.2</v>
      </c>
      <c r="S12" s="18">
        <v>0</v>
      </c>
      <c r="T12" s="17">
        <v>20571.2</v>
      </c>
      <c r="U12" s="18">
        <v>0</v>
      </c>
      <c r="W12" s="30"/>
    </row>
    <row r="13" spans="1:23" ht="135" customHeight="1">
      <c r="A13" s="11" t="s">
        <v>22</v>
      </c>
      <c r="B13" s="12">
        <v>100</v>
      </c>
      <c r="C13" s="19">
        <v>100</v>
      </c>
      <c r="D13" s="19">
        <v>100</v>
      </c>
      <c r="E13" s="19">
        <v>100</v>
      </c>
      <c r="F13" s="32">
        <v>100</v>
      </c>
      <c r="G13" s="32">
        <v>100</v>
      </c>
      <c r="H13" s="32">
        <v>100</v>
      </c>
      <c r="I13" s="32">
        <v>100</v>
      </c>
      <c r="J13" s="32">
        <v>100</v>
      </c>
      <c r="K13" s="32">
        <v>100</v>
      </c>
      <c r="L13" s="19">
        <v>100</v>
      </c>
      <c r="M13" s="19">
        <v>100</v>
      </c>
      <c r="N13" s="19">
        <v>100</v>
      </c>
      <c r="O13" s="19">
        <v>100</v>
      </c>
      <c r="P13" s="19">
        <v>100</v>
      </c>
      <c r="Q13" s="19">
        <v>100</v>
      </c>
      <c r="R13" s="19">
        <v>100</v>
      </c>
      <c r="S13" s="19">
        <v>0</v>
      </c>
      <c r="T13" s="19">
        <v>100</v>
      </c>
      <c r="U13" s="19">
        <v>0</v>
      </c>
      <c r="W13" s="30"/>
    </row>
    <row r="14" spans="1:21" ht="69" customHeight="1">
      <c r="A14" s="11" t="s">
        <v>23</v>
      </c>
      <c r="B14" s="12">
        <v>100</v>
      </c>
      <c r="C14" s="19">
        <v>100</v>
      </c>
      <c r="D14" s="19">
        <v>100</v>
      </c>
      <c r="E14" s="19">
        <v>100</v>
      </c>
      <c r="F14" s="32">
        <v>100</v>
      </c>
      <c r="G14" s="32">
        <v>100</v>
      </c>
      <c r="H14" s="32">
        <v>100</v>
      </c>
      <c r="I14" s="32">
        <v>100</v>
      </c>
      <c r="J14" s="32">
        <v>100</v>
      </c>
      <c r="K14" s="32">
        <v>100</v>
      </c>
      <c r="L14" s="19">
        <v>100</v>
      </c>
      <c r="M14" s="19">
        <v>100</v>
      </c>
      <c r="N14" s="19">
        <v>100</v>
      </c>
      <c r="O14" s="19">
        <v>100</v>
      </c>
      <c r="P14" s="19">
        <v>100</v>
      </c>
      <c r="Q14" s="19">
        <v>100</v>
      </c>
      <c r="R14" s="19">
        <v>100</v>
      </c>
      <c r="S14" s="19">
        <v>0</v>
      </c>
      <c r="T14" s="19">
        <v>100</v>
      </c>
      <c r="U14" s="19">
        <v>0</v>
      </c>
    </row>
    <row r="15" spans="1:23" ht="117.75" customHeight="1">
      <c r="A15" s="29" t="s">
        <v>24</v>
      </c>
      <c r="B15" s="17">
        <f>D15+F15+H15+J15+L15+N15+P15+R15+T15</f>
        <v>200931.20000000004</v>
      </c>
      <c r="C15" s="17">
        <f>E15+G15+I15+K15+M15+O15+Q15+S15+U15</f>
        <v>153046.9</v>
      </c>
      <c r="D15" s="17">
        <v>21136.6</v>
      </c>
      <c r="E15" s="17">
        <v>21136.6</v>
      </c>
      <c r="F15" s="33">
        <v>23108.7</v>
      </c>
      <c r="G15" s="33">
        <v>22034.3</v>
      </c>
      <c r="H15" s="33">
        <v>23108.7</v>
      </c>
      <c r="I15" s="33">
        <v>21975.2</v>
      </c>
      <c r="J15" s="33">
        <v>23108.7</v>
      </c>
      <c r="K15" s="33">
        <v>21975.2</v>
      </c>
      <c r="L15" s="17">
        <v>23108.7</v>
      </c>
      <c r="M15" s="40">
        <v>21975.2</v>
      </c>
      <c r="N15" s="17">
        <v>23108.7</v>
      </c>
      <c r="O15" s="40">
        <v>21975.2</v>
      </c>
      <c r="P15" s="17">
        <v>23108.7</v>
      </c>
      <c r="Q15" s="40">
        <v>21975.2</v>
      </c>
      <c r="R15" s="17">
        <v>20571.2</v>
      </c>
      <c r="S15" s="18">
        <v>0</v>
      </c>
      <c r="T15" s="17">
        <v>20571.2</v>
      </c>
      <c r="U15" s="18">
        <v>0</v>
      </c>
      <c r="W15" s="30"/>
    </row>
    <row r="16" spans="1:21" ht="103.5" customHeight="1">
      <c r="A16" s="11" t="s">
        <v>25</v>
      </c>
      <c r="B16" s="20">
        <v>29.34</v>
      </c>
      <c r="C16" s="20">
        <v>29.34</v>
      </c>
      <c r="D16" s="20">
        <v>29.34</v>
      </c>
      <c r="E16" s="20">
        <v>29.34</v>
      </c>
      <c r="F16" s="34">
        <v>29.34</v>
      </c>
      <c r="G16" s="34">
        <v>29.34</v>
      </c>
      <c r="H16" s="34">
        <v>29.34</v>
      </c>
      <c r="I16" s="34">
        <v>29.34</v>
      </c>
      <c r="J16" s="34">
        <v>29.34</v>
      </c>
      <c r="K16" s="34">
        <v>29.34</v>
      </c>
      <c r="L16" s="20">
        <v>29.34</v>
      </c>
      <c r="M16" s="20">
        <v>29.34</v>
      </c>
      <c r="N16" s="20">
        <v>29.34</v>
      </c>
      <c r="O16" s="20">
        <v>29.34</v>
      </c>
      <c r="P16" s="20">
        <v>29.34</v>
      </c>
      <c r="Q16" s="20">
        <v>29.34</v>
      </c>
      <c r="R16" s="20">
        <v>29.34</v>
      </c>
      <c r="S16" s="21">
        <v>0</v>
      </c>
      <c r="T16" s="20">
        <v>29.34</v>
      </c>
      <c r="U16" s="21">
        <v>0</v>
      </c>
    </row>
    <row r="17" spans="1:21" ht="45" customHeight="1">
      <c r="A17" s="11" t="s">
        <v>3</v>
      </c>
      <c r="B17" s="22">
        <v>0</v>
      </c>
      <c r="C17" s="21">
        <v>0</v>
      </c>
      <c r="D17" s="21">
        <v>0</v>
      </c>
      <c r="E17" s="21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30.75" customHeight="1">
      <c r="A18" s="11" t="s">
        <v>4</v>
      </c>
      <c r="B18" s="22">
        <v>0</v>
      </c>
      <c r="C18" s="21">
        <v>0</v>
      </c>
      <c r="D18" s="21">
        <v>0</v>
      </c>
      <c r="E18" s="21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10.25" customHeight="1">
      <c r="A19" s="29" t="s">
        <v>26</v>
      </c>
      <c r="B19" s="17">
        <f>D19+F19+H19+J19+L19+N19+P19+R19+T19</f>
        <v>69083.8</v>
      </c>
      <c r="C19" s="17">
        <f>E19+G19+I19+K19+M19+O19+Q19+S19+U19</f>
        <v>54730.8</v>
      </c>
      <c r="D19" s="17">
        <v>7557</v>
      </c>
      <c r="E19" s="17">
        <f>7165.7+391.3</f>
        <v>7557</v>
      </c>
      <c r="F19" s="33">
        <v>7862.3</v>
      </c>
      <c r="G19" s="33">
        <v>7862.3</v>
      </c>
      <c r="H19" s="33">
        <v>7862.3</v>
      </c>
      <c r="I19" s="33">
        <v>7862.3</v>
      </c>
      <c r="J19" s="33">
        <v>7862.3</v>
      </c>
      <c r="K19" s="33">
        <v>7862.3</v>
      </c>
      <c r="L19" s="17">
        <v>7862.3</v>
      </c>
      <c r="M19" s="41">
        <v>7862.3</v>
      </c>
      <c r="N19" s="17">
        <v>7862.3</v>
      </c>
      <c r="O19" s="41">
        <v>7862.3</v>
      </c>
      <c r="P19" s="17">
        <v>7862.3</v>
      </c>
      <c r="Q19" s="41">
        <v>7862.3</v>
      </c>
      <c r="R19" s="17">
        <v>7176.5</v>
      </c>
      <c r="S19" s="17">
        <v>0</v>
      </c>
      <c r="T19" s="17">
        <v>7176.5</v>
      </c>
      <c r="U19" s="17">
        <v>0</v>
      </c>
    </row>
    <row r="20" spans="1:21" ht="78" customHeight="1">
      <c r="A20" s="11" t="s">
        <v>1</v>
      </c>
      <c r="B20" s="23">
        <f>D20+F20+H20+J20+L20+N20+P20+R20+T20</f>
        <v>37200</v>
      </c>
      <c r="C20" s="23">
        <f>E20+G20+I20+K20+M20+O20+Q20+S20+U20</f>
        <v>12600</v>
      </c>
      <c r="D20" s="23">
        <v>1800</v>
      </c>
      <c r="E20" s="23">
        <v>1800</v>
      </c>
      <c r="F20" s="36">
        <v>1800</v>
      </c>
      <c r="G20" s="36">
        <v>1800</v>
      </c>
      <c r="H20" s="36">
        <v>4800</v>
      </c>
      <c r="I20" s="36">
        <v>1800</v>
      </c>
      <c r="J20" s="36">
        <v>4800</v>
      </c>
      <c r="K20" s="36">
        <v>1800</v>
      </c>
      <c r="L20" s="23">
        <v>4800</v>
      </c>
      <c r="M20" s="19">
        <v>1800</v>
      </c>
      <c r="N20" s="23">
        <v>4800</v>
      </c>
      <c r="O20" s="19">
        <v>1800</v>
      </c>
      <c r="P20" s="23">
        <v>4800</v>
      </c>
      <c r="Q20" s="19">
        <v>1800</v>
      </c>
      <c r="R20" s="23">
        <v>4800</v>
      </c>
      <c r="S20" s="19">
        <v>0</v>
      </c>
      <c r="T20" s="23">
        <v>4800</v>
      </c>
      <c r="U20" s="19">
        <v>0</v>
      </c>
    </row>
    <row r="21" spans="1:21" ht="50.25" customHeight="1">
      <c r="A21" s="14" t="s">
        <v>27</v>
      </c>
      <c r="B21" s="12">
        <v>0</v>
      </c>
      <c r="C21" s="24">
        <v>0</v>
      </c>
      <c r="D21" s="24">
        <v>0</v>
      </c>
      <c r="E21" s="19">
        <v>0</v>
      </c>
      <c r="F21" s="37">
        <v>0</v>
      </c>
      <c r="G21" s="32">
        <v>0</v>
      </c>
      <c r="H21" s="37">
        <v>0</v>
      </c>
      <c r="I21" s="32">
        <v>0</v>
      </c>
      <c r="J21" s="37">
        <v>0</v>
      </c>
      <c r="K21" s="32">
        <v>0</v>
      </c>
      <c r="L21" s="24">
        <v>0</v>
      </c>
      <c r="M21" s="19">
        <v>0</v>
      </c>
      <c r="N21" s="24">
        <v>0</v>
      </c>
      <c r="O21" s="19">
        <v>0</v>
      </c>
      <c r="P21" s="24">
        <v>0</v>
      </c>
      <c r="Q21" s="19">
        <v>0</v>
      </c>
      <c r="R21" s="24">
        <v>0</v>
      </c>
      <c r="S21" s="19">
        <v>0</v>
      </c>
      <c r="T21" s="24">
        <v>0</v>
      </c>
      <c r="U21" s="19">
        <v>0</v>
      </c>
    </row>
    <row r="22" spans="1:21" ht="57.75" customHeight="1">
      <c r="A22" s="29" t="s">
        <v>7</v>
      </c>
      <c r="B22" s="17">
        <f>D22+F22+H22+J22+L22+N22+P22+R22+T22</f>
        <v>13501.2</v>
      </c>
      <c r="C22" s="17">
        <f>E22+G22+I22+K22+M22+O22+Q22+S22+U22</f>
        <v>3066.6</v>
      </c>
      <c r="D22" s="17">
        <v>1383</v>
      </c>
      <c r="E22" s="25">
        <f>403.5+53.2</f>
        <v>456.7</v>
      </c>
      <c r="F22" s="33">
        <v>1558.7</v>
      </c>
      <c r="G22" s="38">
        <v>592.4</v>
      </c>
      <c r="H22" s="33">
        <v>1558.7</v>
      </c>
      <c r="I22" s="38">
        <v>403.5</v>
      </c>
      <c r="J22" s="33">
        <v>1558.7</v>
      </c>
      <c r="K22" s="38">
        <v>403.5</v>
      </c>
      <c r="L22" s="17">
        <v>1558.7</v>
      </c>
      <c r="M22" s="42">
        <v>403.5</v>
      </c>
      <c r="N22" s="17">
        <v>1558.7</v>
      </c>
      <c r="O22" s="42">
        <v>403.5</v>
      </c>
      <c r="P22" s="17">
        <v>1558.7</v>
      </c>
      <c r="Q22" s="42">
        <v>403.5</v>
      </c>
      <c r="R22" s="17">
        <v>1383</v>
      </c>
      <c r="S22" s="25">
        <v>0</v>
      </c>
      <c r="T22" s="17">
        <v>1383</v>
      </c>
      <c r="U22" s="25">
        <v>0</v>
      </c>
    </row>
    <row r="23" spans="1:21" ht="42" customHeight="1">
      <c r="A23" s="11" t="s">
        <v>2</v>
      </c>
      <c r="B23" s="12">
        <v>0</v>
      </c>
      <c r="C23" s="20">
        <v>0</v>
      </c>
      <c r="D23" s="19">
        <v>0</v>
      </c>
      <c r="E23" s="19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3" ht="12.75">
      <c r="A24" s="8"/>
      <c r="B24" s="9"/>
      <c r="C24" s="7"/>
    </row>
    <row r="25" spans="1:3" ht="12.75">
      <c r="A25" s="9"/>
      <c r="B25" s="9"/>
      <c r="C25" s="7"/>
    </row>
    <row r="26" spans="1:3" ht="12.75">
      <c r="A26" s="9"/>
      <c r="B26" s="9"/>
      <c r="C26" s="7"/>
    </row>
    <row r="27" spans="1:3" ht="12.75">
      <c r="A27" s="9"/>
      <c r="B27" s="9"/>
      <c r="C27" s="4"/>
    </row>
    <row r="28" spans="1:3" ht="31.5" customHeight="1">
      <c r="A28" s="50"/>
      <c r="B28" s="50"/>
      <c r="C28" s="50"/>
    </row>
    <row r="29" spans="1:3" ht="52.5" customHeight="1">
      <c r="A29" s="1"/>
      <c r="B29" s="1"/>
      <c r="C29" s="1"/>
    </row>
    <row r="30" spans="1:3" ht="12.75" customHeight="1">
      <c r="A30" s="2"/>
      <c r="B30" s="2"/>
      <c r="C30" s="2"/>
    </row>
    <row r="31" spans="1:3" ht="12.75">
      <c r="A31" s="2"/>
      <c r="B31" s="2"/>
      <c r="C31" s="2"/>
    </row>
  </sheetData>
  <sheetProtection/>
  <mergeCells count="26">
    <mergeCell ref="E6:E7"/>
    <mergeCell ref="F6:F7"/>
    <mergeCell ref="G6:G7"/>
    <mergeCell ref="H6:H7"/>
    <mergeCell ref="I6:I7"/>
    <mergeCell ref="J6:J7"/>
    <mergeCell ref="P6:P7"/>
    <mergeCell ref="Q6:Q7"/>
    <mergeCell ref="A28:C28"/>
    <mergeCell ref="A11:K11"/>
    <mergeCell ref="F1:K1"/>
    <mergeCell ref="Q2:U2"/>
    <mergeCell ref="B6:C6"/>
    <mergeCell ref="A6:A7"/>
    <mergeCell ref="D6:D7"/>
    <mergeCell ref="K6:K7"/>
    <mergeCell ref="A4:U4"/>
    <mergeCell ref="A5:U5"/>
    <mergeCell ref="R6:R7"/>
    <mergeCell ref="S6:S7"/>
    <mergeCell ref="T6:T7"/>
    <mergeCell ref="U6:U7"/>
    <mergeCell ref="L6:L7"/>
    <mergeCell ref="M6:M7"/>
    <mergeCell ref="N6:N7"/>
    <mergeCell ref="O6:O7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dna</cp:lastModifiedBy>
  <cp:lastPrinted>2023-07-11T07:47:44Z</cp:lastPrinted>
  <dcterms:created xsi:type="dcterms:W3CDTF">2014-07-14T07:17:39Z</dcterms:created>
  <dcterms:modified xsi:type="dcterms:W3CDTF">2023-08-11T06:51:47Z</dcterms:modified>
  <cp:category/>
  <cp:version/>
  <cp:contentType/>
  <cp:contentStatus/>
</cp:coreProperties>
</file>