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2\Реш.Думы №479 от 13.09.2022\"/>
    </mc:Choice>
  </mc:AlternateContent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Лист1!$A$1:$X$79</definedName>
  </definedNames>
  <calcPr calcId="162913"/>
</workbook>
</file>

<file path=xl/calcChain.xml><?xml version="1.0" encoding="utf-8"?>
<calcChain xmlns="http://schemas.openxmlformats.org/spreadsheetml/2006/main">
  <c r="C41" i="1" l="1"/>
  <c r="C40" i="1" l="1"/>
  <c r="E44" i="1" l="1"/>
  <c r="F44" i="1"/>
  <c r="G44" i="1"/>
  <c r="H44" i="1"/>
  <c r="I44" i="1"/>
  <c r="J44" i="1"/>
  <c r="K44" i="1"/>
  <c r="L44" i="1"/>
  <c r="D44" i="1"/>
  <c r="D43" i="1"/>
  <c r="X24" i="1"/>
  <c r="V24" i="1"/>
  <c r="U24" i="1"/>
  <c r="T24" i="1"/>
  <c r="P24" i="1"/>
  <c r="M24" i="1"/>
  <c r="C44" i="1" l="1"/>
</calcChain>
</file>

<file path=xl/sharedStrings.xml><?xml version="1.0" encoding="utf-8"?>
<sst xmlns="http://schemas.openxmlformats.org/spreadsheetml/2006/main" count="166" uniqueCount="89">
  <si>
    <t>Куратор подпрограммы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</si>
  <si>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</si>
  <si>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</si>
  <si>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</si>
  <si>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</si>
  <si>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</si>
  <si>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</si>
  <si>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Задачи подпрограммы</t>
  </si>
  <si>
    <t xml:space="preserve">Цель: Модернизация и развитие инженерной инфраструктуры 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</si>
  <si>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</si>
  <si>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</si>
  <si>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</si>
  <si>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</si>
  <si>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</si>
  <si>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</si>
  <si>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</si>
  <si>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</si>
  <si>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</si>
  <si>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</si>
  <si>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</si>
  <si>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</si>
  <si>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</si>
  <si>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</si>
  <si>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</si>
  <si>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</si>
  <si>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</si>
  <si>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</si>
  <si>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</si>
  <si>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</si>
  <si>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</si>
  <si>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</si>
  <si>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</si>
  <si>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</si>
  <si>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</si>
  <si>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</si>
  <si>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</si>
  <si>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</si>
  <si>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</si>
  <si>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</si>
  <si>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</si>
  <si>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</si>
  <si>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</si>
  <si>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</si>
  <si>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</si>
  <si>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</si>
  <si>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</si>
  <si>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</si>
  <si>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</si>
  <si>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</si>
  <si>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</si>
  <si>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</si>
  <si>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</si>
  <si>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</si>
  <si>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</si>
  <si>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</si>
  <si>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</si>
  <si>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</si>
  <si>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</si>
  <si>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</si>
  <si>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</si>
  <si>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</si>
  <si>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</si>
  <si>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</si>
  <si>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</si>
  <si>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</si>
  <si>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</si>
  <si>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</si>
  <si>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</si>
  <si>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</si>
  <si>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</si>
  <si>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</si>
  <si>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t>2020 год</t>
  </si>
  <si>
    <t>2021 год</t>
  </si>
  <si>
    <t>2022 год</t>
  </si>
  <si>
    <t>2023 год</t>
  </si>
  <si>
    <t>2024 год</t>
  </si>
  <si>
    <t>2025 год</t>
  </si>
  <si>
    <t>2015 -  2025 гг.</t>
  </si>
  <si>
    <t>«Развитие инженерной инфраструктуры на 2015-2025 годы»</t>
  </si>
  <si>
    <t>Протяженность вновь построенных, реконструированных  сетей  ливневой канализации, км</t>
  </si>
  <si>
    <t>Показатель введен с 01.01.2018 года</t>
  </si>
  <si>
    <t>Цель подпрограммы (соответствует  задаче  муниципальной программы)</t>
  </si>
  <si>
    <t>Заместитель Мэра Города Томска - начальник департамента городского хозяйства администрации Города Томска</t>
  </si>
  <si>
    <t>Показатель отменен с 2020 года</t>
  </si>
  <si>
    <t>Доля жителей муниципального образования «Город Томск», обеспеченных питьевой водой из систем централизованного водоснабжения надлежащего качества, %</t>
  </si>
  <si>
    <t>Показатель введен с 2020 года</t>
  </si>
  <si>
    <t>всего</t>
  </si>
  <si>
    <t xml:space="preserve"> IV.III.      ПАСПОРТ ПОДПРОГРАММЫ</t>
  </si>
  <si>
    <t>Количество построенных и реконструированных объектов водоотведения,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</si>
</sst>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justify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7" xfId="0" applyNumberFormat="1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164" fontId="5" fillId="2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79"/>
  <sheetViews>
    <sheetView tabSelected="1" view="pageBreakPreview" zoomScale="85" zoomScaleNormal="100" zoomScaleSheetLayoutView="85" workbookViewId="0">
      <selection activeCell="R16" sqref="R16"/>
    </sheetView>
  </sheetViews>
  <sheetFormatPr defaultRowHeight="15.75" x14ac:dyDescent="0.25"/>
  <cols>
    <col min="1" max="1" width="38.85546875" style="1" customWidth="1"/>
    <col min="2" max="2" width="9.140625" style="1"/>
    <col min="3" max="4" width="14.28515625" style="1" customWidth="1"/>
    <col min="5" max="5" width="15.140625" style="1" customWidth="1"/>
    <col min="6" max="6" width="12.85546875" style="1" customWidth="1"/>
    <col min="7" max="7" width="10.7109375" style="1" customWidth="1"/>
    <col min="8" max="8" width="13" style="1" customWidth="1"/>
    <col min="9" max="9" width="11.5703125" style="1" customWidth="1"/>
    <col min="10" max="11" width="13.42578125" style="1" customWidth="1"/>
    <col min="12" max="12" width="10.5703125" style="1" customWidth="1"/>
    <col min="13" max="14" width="9.7109375" style="8" customWidth="1"/>
    <col min="15" max="24" width="9.7109375" style="1" customWidth="1"/>
    <col min="25" max="16384" width="9.140625" style="1"/>
  </cols>
  <sheetData>
    <row r="3" spans="1:24" x14ac:dyDescent="0.25">
      <c r="A3" s="69" t="s">
        <v>87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x14ac:dyDescent="0.25">
      <c r="A4" s="69" t="s">
        <v>78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6" spans="1:24" ht="31.5" customHeight="1" x14ac:dyDescent="0.25">
      <c r="A6" s="2" t="s">
        <v>0</v>
      </c>
      <c r="B6" s="70" t="s">
        <v>82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36" customHeight="1" x14ac:dyDescent="0.25">
      <c r="A7" s="2" t="s">
        <v>1</v>
      </c>
      <c r="B7" s="71" t="s">
        <v>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ht="30.75" customHeight="1" x14ac:dyDescent="0.25">
      <c r="A8" s="2" t="s">
        <v>3</v>
      </c>
      <c r="B8" s="71" t="s">
        <v>4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4" ht="33" customHeight="1" x14ac:dyDescent="0.25">
      <c r="A9" s="2" t="s">
        <v>5</v>
      </c>
      <c r="B9" s="71" t="s">
        <v>6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ht="38.25" customHeight="1" x14ac:dyDescent="0.25">
      <c r="A10" s="5" t="s">
        <v>81</v>
      </c>
      <c r="B10" s="41" t="s">
        <v>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5" customHeight="1" x14ac:dyDescent="0.25">
      <c r="A11" s="3" t="s">
        <v>7</v>
      </c>
      <c r="B11" s="41" t="s">
        <v>21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5" customHeight="1" x14ac:dyDescent="0.25">
      <c r="A12" s="3"/>
      <c r="B12" s="41" t="s">
        <v>25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5" customHeight="1" x14ac:dyDescent="0.25">
      <c r="A13" s="6"/>
      <c r="B13" s="41" t="s">
        <v>27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x14ac:dyDescent="0.25">
      <c r="A14" s="39" t="s">
        <v>9</v>
      </c>
      <c r="B14" s="73" t="s">
        <v>10</v>
      </c>
      <c r="C14" s="43" t="s">
        <v>11</v>
      </c>
      <c r="D14" s="43"/>
      <c r="E14" s="43" t="s">
        <v>12</v>
      </c>
      <c r="F14" s="43"/>
      <c r="G14" s="43" t="s">
        <v>13</v>
      </c>
      <c r="H14" s="43"/>
      <c r="I14" s="43" t="s">
        <v>14</v>
      </c>
      <c r="J14" s="43"/>
      <c r="K14" s="43" t="s">
        <v>15</v>
      </c>
      <c r="L14" s="43"/>
      <c r="M14" s="72" t="s">
        <v>71</v>
      </c>
      <c r="N14" s="72"/>
      <c r="O14" s="43" t="s">
        <v>72</v>
      </c>
      <c r="P14" s="43"/>
      <c r="Q14" s="43" t="s">
        <v>73</v>
      </c>
      <c r="R14" s="43"/>
      <c r="S14" s="43" t="s">
        <v>74</v>
      </c>
      <c r="T14" s="43"/>
      <c r="U14" s="43" t="s">
        <v>75</v>
      </c>
      <c r="V14" s="43"/>
      <c r="W14" s="43" t="s">
        <v>76</v>
      </c>
      <c r="X14" s="43"/>
    </row>
    <row r="15" spans="1:24" ht="66.75" customHeight="1" x14ac:dyDescent="0.25">
      <c r="A15" s="39"/>
      <c r="B15" s="73"/>
      <c r="C15" s="31" t="s">
        <v>16</v>
      </c>
      <c r="D15" s="31" t="s">
        <v>17</v>
      </c>
      <c r="E15" s="31" t="s">
        <v>16</v>
      </c>
      <c r="F15" s="31" t="s">
        <v>17</v>
      </c>
      <c r="G15" s="31" t="s">
        <v>16</v>
      </c>
      <c r="H15" s="31" t="s">
        <v>17</v>
      </c>
      <c r="I15" s="31" t="s">
        <v>16</v>
      </c>
      <c r="J15" s="31" t="s">
        <v>17</v>
      </c>
      <c r="K15" s="31" t="s">
        <v>16</v>
      </c>
      <c r="L15" s="31" t="s">
        <v>17</v>
      </c>
      <c r="M15" s="32" t="s">
        <v>16</v>
      </c>
      <c r="N15" s="32" t="s">
        <v>17</v>
      </c>
      <c r="O15" s="31" t="s">
        <v>16</v>
      </c>
      <c r="P15" s="31" t="s">
        <v>17</v>
      </c>
      <c r="Q15" s="33" t="s">
        <v>16</v>
      </c>
      <c r="R15" s="33" t="s">
        <v>17</v>
      </c>
      <c r="S15" s="31" t="s">
        <v>16</v>
      </c>
      <c r="T15" s="31" t="s">
        <v>17</v>
      </c>
      <c r="U15" s="31" t="s">
        <v>16</v>
      </c>
      <c r="V15" s="31" t="s">
        <v>17</v>
      </c>
      <c r="W15" s="31" t="s">
        <v>16</v>
      </c>
      <c r="X15" s="31" t="s">
        <v>17</v>
      </c>
    </row>
    <row r="16" spans="1:24" ht="57" customHeight="1" x14ac:dyDescent="0.25">
      <c r="A16" s="7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5"/>
      <c r="R16" s="35"/>
      <c r="S16" s="10"/>
      <c r="T16" s="10"/>
      <c r="U16" s="10"/>
      <c r="V16" s="10"/>
      <c r="W16" s="10"/>
      <c r="X16" s="10"/>
    </row>
    <row r="17" spans="1:24" ht="94.5" x14ac:dyDescent="0.25">
      <c r="A17" s="37" t="s">
        <v>19</v>
      </c>
      <c r="B17" s="38">
        <v>1</v>
      </c>
      <c r="C17" s="38">
        <v>0.74</v>
      </c>
      <c r="D17" s="38">
        <v>0.74</v>
      </c>
      <c r="E17" s="38">
        <v>2.19</v>
      </c>
      <c r="F17" s="38">
        <v>2.19</v>
      </c>
      <c r="G17" s="38">
        <v>2.5299999999999998</v>
      </c>
      <c r="H17" s="38">
        <v>2.5299999999999998</v>
      </c>
      <c r="I17" s="38">
        <v>2.87</v>
      </c>
      <c r="J17" s="38">
        <v>2.87</v>
      </c>
      <c r="K17" s="38">
        <v>6.46</v>
      </c>
      <c r="L17" s="38">
        <v>3.52</v>
      </c>
      <c r="M17" s="38">
        <v>7.03</v>
      </c>
      <c r="N17" s="38">
        <v>1.83</v>
      </c>
      <c r="O17" s="38">
        <v>2.94</v>
      </c>
      <c r="P17" s="38">
        <v>2.94</v>
      </c>
      <c r="Q17" s="38">
        <v>5.15</v>
      </c>
      <c r="R17" s="38">
        <v>0.15</v>
      </c>
      <c r="S17" s="38">
        <v>23.3</v>
      </c>
      <c r="T17" s="38">
        <v>0</v>
      </c>
      <c r="U17" s="38">
        <v>6.3</v>
      </c>
      <c r="V17" s="38">
        <v>0</v>
      </c>
      <c r="W17" s="38">
        <v>0.72</v>
      </c>
      <c r="X17" s="38">
        <v>0</v>
      </c>
    </row>
    <row r="18" spans="1:24" x14ac:dyDescent="0.25">
      <c r="A18" s="39" t="s">
        <v>20</v>
      </c>
      <c r="B18" s="40" t="s">
        <v>10</v>
      </c>
      <c r="C18" s="42" t="s">
        <v>11</v>
      </c>
      <c r="D18" s="42"/>
      <c r="E18" s="42" t="s">
        <v>12</v>
      </c>
      <c r="F18" s="42"/>
      <c r="G18" s="42" t="s">
        <v>13</v>
      </c>
      <c r="H18" s="42"/>
      <c r="I18" s="42" t="s">
        <v>14</v>
      </c>
      <c r="J18" s="42"/>
      <c r="K18" s="42" t="s">
        <v>15</v>
      </c>
      <c r="L18" s="42"/>
      <c r="M18" s="44" t="s">
        <v>71</v>
      </c>
      <c r="N18" s="44"/>
      <c r="O18" s="42" t="s">
        <v>72</v>
      </c>
      <c r="P18" s="42"/>
      <c r="Q18" s="42" t="s">
        <v>73</v>
      </c>
      <c r="R18" s="42"/>
      <c r="S18" s="42" t="s">
        <v>74</v>
      </c>
      <c r="T18" s="42"/>
      <c r="U18" s="42" t="s">
        <v>75</v>
      </c>
      <c r="V18" s="42"/>
      <c r="W18" s="42" t="s">
        <v>76</v>
      </c>
      <c r="X18" s="42"/>
    </row>
    <row r="19" spans="1:24" ht="80.25" customHeight="1" x14ac:dyDescent="0.25">
      <c r="A19" s="39"/>
      <c r="B19" s="40"/>
      <c r="C19" s="11" t="s">
        <v>16</v>
      </c>
      <c r="D19" s="11" t="s">
        <v>17</v>
      </c>
      <c r="E19" s="11" t="s">
        <v>16</v>
      </c>
      <c r="F19" s="11" t="s">
        <v>17</v>
      </c>
      <c r="G19" s="11" t="s">
        <v>16</v>
      </c>
      <c r="H19" s="11" t="s">
        <v>17</v>
      </c>
      <c r="I19" s="11" t="s">
        <v>16</v>
      </c>
      <c r="J19" s="11" t="s">
        <v>17</v>
      </c>
      <c r="K19" s="11" t="s">
        <v>16</v>
      </c>
      <c r="L19" s="11" t="s">
        <v>17</v>
      </c>
      <c r="M19" s="10" t="s">
        <v>16</v>
      </c>
      <c r="N19" s="10" t="s">
        <v>17</v>
      </c>
      <c r="O19" s="11" t="s">
        <v>16</v>
      </c>
      <c r="P19" s="11" t="s">
        <v>17</v>
      </c>
      <c r="Q19" s="34" t="s">
        <v>16</v>
      </c>
      <c r="R19" s="34" t="s">
        <v>17</v>
      </c>
      <c r="S19" s="11" t="s">
        <v>16</v>
      </c>
      <c r="T19" s="11" t="s">
        <v>17</v>
      </c>
      <c r="U19" s="11" t="s">
        <v>16</v>
      </c>
      <c r="V19" s="11" t="s">
        <v>17</v>
      </c>
      <c r="W19" s="11" t="s">
        <v>16</v>
      </c>
      <c r="X19" s="11" t="s">
        <v>17</v>
      </c>
    </row>
    <row r="20" spans="1:24" ht="78.75" x14ac:dyDescent="0.25">
      <c r="A20" s="7" t="s">
        <v>21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2"/>
      <c r="N20" s="1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47.25" x14ac:dyDescent="0.25">
      <c r="A21" s="27" t="s">
        <v>22</v>
      </c>
      <c r="B21" s="28">
        <v>7.38</v>
      </c>
      <c r="C21" s="28">
        <v>0.42</v>
      </c>
      <c r="D21" s="28">
        <v>0.42</v>
      </c>
      <c r="E21" s="28">
        <v>0</v>
      </c>
      <c r="F21" s="28">
        <v>0</v>
      </c>
      <c r="G21" s="28">
        <v>2.4180000000000001</v>
      </c>
      <c r="H21" s="28">
        <v>2.4180000000000001</v>
      </c>
      <c r="I21" s="28">
        <v>0</v>
      </c>
      <c r="J21" s="28">
        <v>0</v>
      </c>
      <c r="K21" s="28">
        <v>0</v>
      </c>
      <c r="L21" s="28">
        <v>0</v>
      </c>
      <c r="M21" s="13">
        <v>0</v>
      </c>
      <c r="N21" s="13">
        <v>0</v>
      </c>
      <c r="O21" s="13">
        <v>1</v>
      </c>
      <c r="P21" s="13">
        <v>1</v>
      </c>
      <c r="Q21" s="14">
        <v>0</v>
      </c>
      <c r="R21" s="14">
        <v>0</v>
      </c>
      <c r="S21" s="14">
        <v>22.2</v>
      </c>
      <c r="T21" s="14">
        <v>0</v>
      </c>
      <c r="U21" s="14">
        <v>6.3</v>
      </c>
      <c r="V21" s="14">
        <v>0</v>
      </c>
      <c r="W21" s="14">
        <v>66.599999999999994</v>
      </c>
      <c r="X21" s="14">
        <v>0</v>
      </c>
    </row>
    <row r="22" spans="1:24" ht="47.25" x14ac:dyDescent="0.25">
      <c r="A22" s="9" t="s">
        <v>23</v>
      </c>
      <c r="B22" s="10">
        <v>1.6</v>
      </c>
      <c r="C22" s="10">
        <v>0.7</v>
      </c>
      <c r="D22" s="10">
        <v>0.7</v>
      </c>
      <c r="E22" s="10">
        <v>1.87</v>
      </c>
      <c r="F22" s="10">
        <v>1.87</v>
      </c>
      <c r="G22" s="10">
        <v>0.63800000000000001</v>
      </c>
      <c r="H22" s="10">
        <v>0.63800000000000001</v>
      </c>
      <c r="I22" s="10">
        <v>0</v>
      </c>
      <c r="J22" s="10">
        <v>0</v>
      </c>
      <c r="K22" s="10">
        <v>0</v>
      </c>
      <c r="L22" s="10">
        <v>0</v>
      </c>
      <c r="M22" s="13">
        <v>0</v>
      </c>
      <c r="N22" s="13">
        <v>0</v>
      </c>
      <c r="O22" s="13">
        <v>0</v>
      </c>
      <c r="P22" s="13">
        <v>0</v>
      </c>
      <c r="Q22" s="13">
        <v>5</v>
      </c>
      <c r="R22" s="13">
        <v>5</v>
      </c>
      <c r="S22" s="13">
        <v>0</v>
      </c>
      <c r="T22" s="13">
        <v>0</v>
      </c>
      <c r="U22" s="13">
        <v>0</v>
      </c>
      <c r="V22" s="13">
        <v>0</v>
      </c>
      <c r="W22" s="15">
        <v>0</v>
      </c>
      <c r="X22" s="13">
        <v>0</v>
      </c>
    </row>
    <row r="23" spans="1:24" ht="47.25" x14ac:dyDescent="0.25">
      <c r="A23" s="9" t="s">
        <v>79</v>
      </c>
      <c r="B23" s="63" t="s">
        <v>80</v>
      </c>
      <c r="C23" s="64"/>
      <c r="D23" s="64"/>
      <c r="E23" s="64"/>
      <c r="F23" s="64"/>
      <c r="G23" s="64"/>
      <c r="H23" s="65"/>
      <c r="I23" s="10">
        <v>0</v>
      </c>
      <c r="J23" s="10">
        <v>0</v>
      </c>
      <c r="K23" s="10">
        <v>0.27</v>
      </c>
      <c r="L23" s="10">
        <v>0.27</v>
      </c>
      <c r="M23" s="10">
        <v>0</v>
      </c>
      <c r="N23" s="10">
        <v>0</v>
      </c>
      <c r="O23" s="10">
        <v>0</v>
      </c>
      <c r="P23" s="10">
        <v>0</v>
      </c>
      <c r="Q23" s="35">
        <v>0</v>
      </c>
      <c r="R23" s="35">
        <v>0</v>
      </c>
      <c r="S23" s="10">
        <v>1.2</v>
      </c>
      <c r="T23" s="10">
        <v>0</v>
      </c>
      <c r="U23" s="10">
        <v>0</v>
      </c>
      <c r="V23" s="10">
        <v>0</v>
      </c>
      <c r="W23" s="10">
        <v>29.8</v>
      </c>
      <c r="X23" s="10">
        <v>0</v>
      </c>
    </row>
    <row r="24" spans="1:24" ht="47.25" x14ac:dyDescent="0.25">
      <c r="A24" s="29" t="s">
        <v>88</v>
      </c>
      <c r="B24" s="10">
        <v>0</v>
      </c>
      <c r="C24" s="10">
        <v>0</v>
      </c>
      <c r="D24" s="10">
        <v>0</v>
      </c>
      <c r="E24" s="10">
        <v>1</v>
      </c>
      <c r="F24" s="10">
        <v>1</v>
      </c>
      <c r="G24" s="10">
        <v>1</v>
      </c>
      <c r="H24" s="10">
        <v>1</v>
      </c>
      <c r="I24" s="10">
        <v>0</v>
      </c>
      <c r="J24" s="10">
        <v>0</v>
      </c>
      <c r="K24" s="10">
        <v>1</v>
      </c>
      <c r="L24" s="10">
        <v>1</v>
      </c>
      <c r="M24" s="10">
        <f>M32</f>
        <v>0</v>
      </c>
      <c r="N24" s="10">
        <v>0</v>
      </c>
      <c r="O24" s="10">
        <v>1</v>
      </c>
      <c r="P24" s="10">
        <f t="shared" ref="P24:X24" si="0">P32</f>
        <v>0</v>
      </c>
      <c r="Q24" s="36">
        <v>4</v>
      </c>
      <c r="R24" s="36">
        <v>1</v>
      </c>
      <c r="S24" s="10">
        <v>2</v>
      </c>
      <c r="T24" s="10">
        <f t="shared" si="0"/>
        <v>0</v>
      </c>
      <c r="U24" s="10">
        <f t="shared" si="0"/>
        <v>0</v>
      </c>
      <c r="V24" s="10">
        <f t="shared" si="0"/>
        <v>0</v>
      </c>
      <c r="W24" s="10">
        <v>0</v>
      </c>
      <c r="X24" s="10">
        <f t="shared" si="0"/>
        <v>0</v>
      </c>
    </row>
    <row r="25" spans="1:24" ht="47.25" x14ac:dyDescent="0.25">
      <c r="A25" s="4" t="s">
        <v>24</v>
      </c>
      <c r="B25" s="10">
        <v>92.5</v>
      </c>
      <c r="C25" s="10">
        <v>92.5</v>
      </c>
      <c r="D25" s="10">
        <v>92.5</v>
      </c>
      <c r="E25" s="10">
        <v>92.9</v>
      </c>
      <c r="F25" s="10">
        <v>92.5</v>
      </c>
      <c r="G25" s="10">
        <v>93.3</v>
      </c>
      <c r="H25" s="10">
        <v>92.5</v>
      </c>
      <c r="I25" s="15">
        <v>93.701722282023667</v>
      </c>
      <c r="J25" s="15">
        <v>92.5</v>
      </c>
      <c r="K25" s="15">
        <v>94.105174261709436</v>
      </c>
      <c r="L25" s="15">
        <v>92.5</v>
      </c>
      <c r="M25" s="60" t="s">
        <v>83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24" ht="99" customHeight="1" x14ac:dyDescent="0.25">
      <c r="A26" s="4" t="s">
        <v>84</v>
      </c>
      <c r="B26" s="10"/>
      <c r="C26" s="63" t="s">
        <v>85</v>
      </c>
      <c r="D26" s="64"/>
      <c r="E26" s="64"/>
      <c r="F26" s="64"/>
      <c r="G26" s="64"/>
      <c r="H26" s="64"/>
      <c r="I26" s="64"/>
      <c r="J26" s="64"/>
      <c r="K26" s="64"/>
      <c r="L26" s="65"/>
      <c r="M26" s="14">
        <v>96.36</v>
      </c>
      <c r="N26" s="14">
        <v>92.5</v>
      </c>
      <c r="O26" s="14">
        <v>96.36</v>
      </c>
      <c r="P26" s="14">
        <v>92.5</v>
      </c>
      <c r="Q26" s="14">
        <v>96.59</v>
      </c>
      <c r="R26" s="14">
        <v>92.5</v>
      </c>
      <c r="S26" s="14">
        <v>97.5</v>
      </c>
      <c r="T26" s="14">
        <v>0</v>
      </c>
      <c r="U26" s="14">
        <v>99</v>
      </c>
      <c r="V26" s="14">
        <v>0</v>
      </c>
      <c r="W26" s="14">
        <v>99</v>
      </c>
      <c r="X26" s="14">
        <v>0</v>
      </c>
    </row>
    <row r="27" spans="1:24" ht="39" customHeight="1" x14ac:dyDescent="0.25">
      <c r="A27" s="7" t="s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35"/>
      <c r="R27" s="35"/>
      <c r="S27" s="10"/>
      <c r="T27" s="10"/>
      <c r="U27" s="10"/>
      <c r="V27" s="10"/>
      <c r="W27" s="10"/>
      <c r="X27" s="10"/>
    </row>
    <row r="28" spans="1:24" ht="78.75" x14ac:dyDescent="0.25">
      <c r="A28" s="4" t="s">
        <v>26</v>
      </c>
      <c r="B28" s="10">
        <v>3</v>
      </c>
      <c r="C28" s="10">
        <v>0</v>
      </c>
      <c r="D28" s="10">
        <v>2</v>
      </c>
      <c r="E28" s="10">
        <v>0</v>
      </c>
      <c r="F28" s="10">
        <v>2</v>
      </c>
      <c r="G28" s="10">
        <v>2</v>
      </c>
      <c r="H28" s="10">
        <v>2</v>
      </c>
      <c r="I28" s="10">
        <v>2</v>
      </c>
      <c r="J28" s="10">
        <v>2</v>
      </c>
      <c r="K28" s="10">
        <v>2</v>
      </c>
      <c r="L28" s="10">
        <v>2</v>
      </c>
      <c r="M28" s="10">
        <v>1</v>
      </c>
      <c r="N28" s="10">
        <v>0</v>
      </c>
      <c r="O28" s="10">
        <v>2</v>
      </c>
      <c r="P28" s="10">
        <v>0</v>
      </c>
      <c r="Q28" s="35">
        <v>2</v>
      </c>
      <c r="R28" s="35">
        <v>0</v>
      </c>
      <c r="S28" s="10">
        <v>2</v>
      </c>
      <c r="T28" s="10">
        <v>0</v>
      </c>
      <c r="U28" s="26">
        <v>2</v>
      </c>
      <c r="V28" s="10">
        <v>0</v>
      </c>
      <c r="W28" s="10">
        <v>2</v>
      </c>
      <c r="X28" s="10">
        <v>0</v>
      </c>
    </row>
    <row r="29" spans="1:24" ht="31.5" x14ac:dyDescent="0.25">
      <c r="A29" s="7" t="s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35"/>
      <c r="R29" s="35"/>
      <c r="S29" s="10"/>
      <c r="T29" s="10"/>
      <c r="U29" s="10"/>
      <c r="V29" s="10"/>
      <c r="W29" s="10"/>
      <c r="X29" s="10"/>
    </row>
    <row r="30" spans="1:24" ht="63" x14ac:dyDescent="0.25">
      <c r="A30" s="4" t="s">
        <v>28</v>
      </c>
      <c r="B30" s="10">
        <v>0</v>
      </c>
      <c r="C30" s="10">
        <v>1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</v>
      </c>
      <c r="L30" s="10">
        <v>1</v>
      </c>
      <c r="M30" s="10">
        <v>0</v>
      </c>
      <c r="N30" s="10">
        <v>0</v>
      </c>
      <c r="O30" s="10">
        <v>0</v>
      </c>
      <c r="P30" s="10">
        <v>0</v>
      </c>
      <c r="Q30" s="35">
        <v>1</v>
      </c>
      <c r="R30" s="35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35.25" customHeight="1" x14ac:dyDescent="0.25">
      <c r="A31" s="39" t="s">
        <v>29</v>
      </c>
      <c r="B31" s="48" t="s">
        <v>30</v>
      </c>
      <c r="C31" s="49" t="s">
        <v>31</v>
      </c>
      <c r="D31" s="49"/>
      <c r="E31" s="49" t="s">
        <v>32</v>
      </c>
      <c r="F31" s="49"/>
      <c r="G31" s="49" t="s">
        <v>33</v>
      </c>
      <c r="H31" s="49"/>
      <c r="I31" s="49" t="s">
        <v>34</v>
      </c>
      <c r="J31" s="49"/>
      <c r="K31" s="50" t="s">
        <v>35</v>
      </c>
      <c r="L31" s="51"/>
      <c r="M31" s="16"/>
      <c r="N31" s="16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30" x14ac:dyDescent="0.25">
      <c r="A32" s="39"/>
      <c r="B32" s="42"/>
      <c r="C32" s="17" t="s">
        <v>36</v>
      </c>
      <c r="D32" s="17" t="s">
        <v>37</v>
      </c>
      <c r="E32" s="17" t="s">
        <v>36</v>
      </c>
      <c r="F32" s="17" t="s">
        <v>37</v>
      </c>
      <c r="G32" s="17" t="s">
        <v>36</v>
      </c>
      <c r="H32" s="17" t="s">
        <v>37</v>
      </c>
      <c r="I32" s="17" t="s">
        <v>36</v>
      </c>
      <c r="J32" s="17" t="s">
        <v>37</v>
      </c>
      <c r="K32" s="17" t="s">
        <v>36</v>
      </c>
      <c r="L32" s="17" t="s">
        <v>38</v>
      </c>
      <c r="M32" s="16"/>
      <c r="N32" s="16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 x14ac:dyDescent="0.25">
      <c r="A33" s="39"/>
      <c r="B33" s="17" t="s">
        <v>11</v>
      </c>
      <c r="C33" s="18">
        <v>97615.500000000015</v>
      </c>
      <c r="D33" s="18">
        <v>97615.500000000015</v>
      </c>
      <c r="E33" s="18">
        <v>97615.500000000015</v>
      </c>
      <c r="F33" s="18">
        <v>97615.500000000015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6"/>
      <c r="N33" s="16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x14ac:dyDescent="0.25">
      <c r="A34" s="39"/>
      <c r="B34" s="17" t="s">
        <v>12</v>
      </c>
      <c r="C34" s="18">
        <v>237244.7</v>
      </c>
      <c r="D34" s="18">
        <v>237244.7</v>
      </c>
      <c r="E34" s="18">
        <v>237244.7</v>
      </c>
      <c r="F34" s="18">
        <v>237244.7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6"/>
      <c r="N34" s="16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x14ac:dyDescent="0.25">
      <c r="A35" s="39"/>
      <c r="B35" s="17" t="s">
        <v>13</v>
      </c>
      <c r="C35" s="18">
        <v>208320.5</v>
      </c>
      <c r="D35" s="18">
        <v>208320.5</v>
      </c>
      <c r="E35" s="18">
        <v>208320.5</v>
      </c>
      <c r="F35" s="18">
        <v>208320.5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6"/>
      <c r="N35" s="16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x14ac:dyDescent="0.25">
      <c r="A36" s="39"/>
      <c r="B36" s="17" t="s">
        <v>14</v>
      </c>
      <c r="C36" s="18">
        <v>174818.19999999998</v>
      </c>
      <c r="D36" s="18">
        <v>174818.19999999998</v>
      </c>
      <c r="E36" s="18">
        <v>174818.19999999998</v>
      </c>
      <c r="F36" s="18">
        <v>174818.19999999998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6"/>
      <c r="N36" s="16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x14ac:dyDescent="0.25">
      <c r="A37" s="47"/>
      <c r="B37" s="24" t="s">
        <v>15</v>
      </c>
      <c r="C37" s="18">
        <v>105953.4</v>
      </c>
      <c r="D37" s="18">
        <v>105953.4</v>
      </c>
      <c r="E37" s="19">
        <v>59349.7</v>
      </c>
      <c r="F37" s="19">
        <v>59349.7</v>
      </c>
      <c r="G37" s="19">
        <v>28338.7</v>
      </c>
      <c r="H37" s="19">
        <v>28338.7</v>
      </c>
      <c r="I37" s="19">
        <v>18265</v>
      </c>
      <c r="J37" s="19">
        <v>18265</v>
      </c>
      <c r="K37" s="19">
        <v>0</v>
      </c>
      <c r="L37" s="19">
        <v>0</v>
      </c>
      <c r="M37" s="16"/>
      <c r="N37" s="16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x14ac:dyDescent="0.25">
      <c r="A38" s="47"/>
      <c r="B38" s="24" t="s">
        <v>71</v>
      </c>
      <c r="C38" s="18">
        <v>258011.3</v>
      </c>
      <c r="D38" s="18">
        <v>100641.69999999998</v>
      </c>
      <c r="E38" s="20">
        <v>100641.69999999998</v>
      </c>
      <c r="F38" s="20">
        <v>100641.69999999998</v>
      </c>
      <c r="G38" s="20">
        <v>0</v>
      </c>
      <c r="H38" s="20">
        <v>0</v>
      </c>
      <c r="I38" s="20">
        <v>0</v>
      </c>
      <c r="J38" s="20">
        <v>0</v>
      </c>
      <c r="K38" s="20">
        <v>157369.60000000001</v>
      </c>
      <c r="L38" s="19">
        <v>0</v>
      </c>
      <c r="M38" s="16"/>
      <c r="N38" s="16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x14ac:dyDescent="0.25">
      <c r="A39" s="47"/>
      <c r="B39" s="24" t="s">
        <v>72</v>
      </c>
      <c r="C39" s="18">
        <v>160506</v>
      </c>
      <c r="D39" s="18">
        <v>53075.199999999997</v>
      </c>
      <c r="E39" s="18">
        <v>53075.199999999997</v>
      </c>
      <c r="F39" s="19">
        <v>53075.199999999997</v>
      </c>
      <c r="G39" s="19">
        <v>0</v>
      </c>
      <c r="H39" s="19">
        <v>0</v>
      </c>
      <c r="I39" s="19">
        <v>0</v>
      </c>
      <c r="J39" s="19">
        <v>0</v>
      </c>
      <c r="K39" s="19">
        <v>107430.8</v>
      </c>
      <c r="L39" s="19">
        <v>0</v>
      </c>
      <c r="M39" s="16"/>
      <c r="N39" s="16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x14ac:dyDescent="0.25">
      <c r="A40" s="47"/>
      <c r="B40" s="24" t="s">
        <v>73</v>
      </c>
      <c r="C40" s="18">
        <f>E40+G40+I40+K40</f>
        <v>786434.4</v>
      </c>
      <c r="D40" s="18">
        <v>240576.9</v>
      </c>
      <c r="E40" s="19">
        <v>203393.9</v>
      </c>
      <c r="F40" s="18">
        <v>158876.9</v>
      </c>
      <c r="G40" s="19">
        <v>0</v>
      </c>
      <c r="H40" s="19">
        <v>0</v>
      </c>
      <c r="I40" s="19">
        <v>81700</v>
      </c>
      <c r="J40" s="19">
        <v>81700</v>
      </c>
      <c r="K40" s="19">
        <v>501340.5</v>
      </c>
      <c r="L40" s="19">
        <v>0</v>
      </c>
      <c r="M40" s="30"/>
      <c r="N40" s="16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x14ac:dyDescent="0.25">
      <c r="A41" s="47"/>
      <c r="B41" s="24" t="s">
        <v>74</v>
      </c>
      <c r="C41" s="18">
        <f>E41+G41+I41+K41</f>
        <v>1212639</v>
      </c>
      <c r="D41" s="18">
        <v>273067.5</v>
      </c>
      <c r="E41" s="19">
        <v>476545.8</v>
      </c>
      <c r="F41" s="19">
        <v>145367.5</v>
      </c>
      <c r="G41" s="19">
        <v>136002.70000000001</v>
      </c>
      <c r="H41" s="19">
        <v>0</v>
      </c>
      <c r="I41" s="19">
        <v>323686.59999999998</v>
      </c>
      <c r="J41" s="19">
        <v>127700</v>
      </c>
      <c r="K41" s="19">
        <v>276403.89999999997</v>
      </c>
      <c r="L41" s="19">
        <v>0</v>
      </c>
      <c r="M41" s="16"/>
      <c r="N41" s="16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x14ac:dyDescent="0.25">
      <c r="A42" s="47"/>
      <c r="B42" s="24" t="s">
        <v>75</v>
      </c>
      <c r="C42" s="18">
        <v>250825.4</v>
      </c>
      <c r="D42" s="18">
        <v>28143.200000000001</v>
      </c>
      <c r="E42" s="19">
        <v>104126.1</v>
      </c>
      <c r="F42" s="19">
        <v>8443.2000000000007</v>
      </c>
      <c r="G42" s="19">
        <v>0</v>
      </c>
      <c r="H42" s="19">
        <v>0</v>
      </c>
      <c r="I42" s="19">
        <v>138787.29999999999</v>
      </c>
      <c r="J42" s="19">
        <v>19700</v>
      </c>
      <c r="K42" s="19">
        <v>7912</v>
      </c>
      <c r="L42" s="19">
        <v>0</v>
      </c>
      <c r="M42" s="16"/>
      <c r="N42" s="16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x14ac:dyDescent="0.25">
      <c r="A43" s="47"/>
      <c r="B43" s="24" t="s">
        <v>76</v>
      </c>
      <c r="C43" s="18">
        <v>1764138.7</v>
      </c>
      <c r="D43" s="18">
        <f t="shared" ref="D43" si="1">F43+H43+J43+L43</f>
        <v>0</v>
      </c>
      <c r="E43" s="19">
        <v>1409792.4</v>
      </c>
      <c r="F43" s="19">
        <v>0</v>
      </c>
      <c r="G43" s="19">
        <v>87600</v>
      </c>
      <c r="H43" s="19">
        <v>0</v>
      </c>
      <c r="I43" s="19">
        <v>147634</v>
      </c>
      <c r="J43" s="19">
        <v>0</v>
      </c>
      <c r="K43" s="19">
        <v>119112.3</v>
      </c>
      <c r="L43" s="19">
        <v>0</v>
      </c>
      <c r="M43" s="16"/>
      <c r="N43" s="16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9.5" customHeight="1" x14ac:dyDescent="0.25">
      <c r="A44" s="5"/>
      <c r="B44" s="25" t="s">
        <v>86</v>
      </c>
      <c r="C44" s="21">
        <f>SUM(C33:C43)</f>
        <v>5256507.0999999996</v>
      </c>
      <c r="D44" s="21">
        <f t="shared" ref="D44:L44" si="2">SUM(D33:D43)</f>
        <v>1519456.7999999998</v>
      </c>
      <c r="E44" s="21">
        <f t="shared" si="2"/>
        <v>3124923.6999999997</v>
      </c>
      <c r="F44" s="21">
        <f t="shared" si="2"/>
        <v>1243753.0999999996</v>
      </c>
      <c r="G44" s="21">
        <f t="shared" si="2"/>
        <v>251941.40000000002</v>
      </c>
      <c r="H44" s="21">
        <f t="shared" si="2"/>
        <v>28338.7</v>
      </c>
      <c r="I44" s="21">
        <f t="shared" si="2"/>
        <v>710072.89999999991</v>
      </c>
      <c r="J44" s="21">
        <f t="shared" si="2"/>
        <v>247365</v>
      </c>
      <c r="K44" s="21">
        <f t="shared" si="2"/>
        <v>1169569.1000000001</v>
      </c>
      <c r="L44" s="21">
        <f t="shared" si="2"/>
        <v>0</v>
      </c>
      <c r="M44" s="16"/>
      <c r="N44" s="16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x14ac:dyDescent="0.25">
      <c r="A45" s="2" t="s">
        <v>39</v>
      </c>
      <c r="B45" s="54" t="s">
        <v>77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24" x14ac:dyDescent="0.25">
      <c r="A46" s="39" t="s">
        <v>40</v>
      </c>
      <c r="B46" s="52" t="s">
        <v>41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24" x14ac:dyDescent="0.25">
      <c r="A47" s="39"/>
      <c r="B47" s="45" t="s">
        <v>42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24" x14ac:dyDescent="0.25">
      <c r="A48" s="39"/>
      <c r="B48" s="45" t="s">
        <v>43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x14ac:dyDescent="0.25">
      <c r="A49" s="39"/>
      <c r="B49" s="45" t="s">
        <v>44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x14ac:dyDescent="0.25">
      <c r="A50" s="39"/>
      <c r="B50" s="45" t="s">
        <v>45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x14ac:dyDescent="0.25">
      <c r="A51" s="39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x14ac:dyDescent="0.25">
      <c r="A52" s="39"/>
      <c r="B52" s="45" t="s">
        <v>46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x14ac:dyDescent="0.25">
      <c r="A53" s="39"/>
      <c r="B53" s="45" t="s">
        <v>47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x14ac:dyDescent="0.25">
      <c r="A54" s="39"/>
      <c r="B54" s="45" t="s">
        <v>48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x14ac:dyDescent="0.25">
      <c r="A55" s="39"/>
      <c r="B55" s="45" t="s">
        <v>49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x14ac:dyDescent="0.25">
      <c r="A56" s="39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x14ac:dyDescent="0.25">
      <c r="A57" s="39"/>
      <c r="B57" s="45" t="s">
        <v>50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x14ac:dyDescent="0.25">
      <c r="A58" s="39"/>
      <c r="B58" s="45" t="s">
        <v>51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x14ac:dyDescent="0.25">
      <c r="A59" s="39"/>
      <c r="B59" s="45" t="s">
        <v>52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x14ac:dyDescent="0.25">
      <c r="A60" s="39"/>
      <c r="B60" s="45" t="s">
        <v>53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x14ac:dyDescent="0.25">
      <c r="A61" s="39"/>
      <c r="B61" s="45" t="s">
        <v>54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x14ac:dyDescent="0.25">
      <c r="A62" s="39"/>
      <c r="B62" s="45" t="s">
        <v>55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x14ac:dyDescent="0.25">
      <c r="A63" s="39"/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x14ac:dyDescent="0.25">
      <c r="A64" s="39"/>
      <c r="B64" s="45" t="s">
        <v>56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x14ac:dyDescent="0.25">
      <c r="A65" s="39"/>
      <c r="B65" s="45" t="s">
        <v>57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x14ac:dyDescent="0.25">
      <c r="A66" s="39"/>
      <c r="B66" s="45" t="s">
        <v>58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x14ac:dyDescent="0.25">
      <c r="A67" s="39"/>
      <c r="B67" s="45" t="s">
        <v>59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x14ac:dyDescent="0.25">
      <c r="A68" s="39"/>
      <c r="B68" s="45" t="s">
        <v>60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x14ac:dyDescent="0.25">
      <c r="A69" s="39"/>
      <c r="B69" s="45" t="s">
        <v>61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x14ac:dyDescent="0.25">
      <c r="A70" s="39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x14ac:dyDescent="0.25">
      <c r="A71" s="39"/>
      <c r="B71" s="45" t="s">
        <v>62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x14ac:dyDescent="0.25">
      <c r="A72" s="39"/>
      <c r="B72" s="45" t="s">
        <v>63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36" customHeight="1" x14ac:dyDescent="0.25">
      <c r="A73" s="39"/>
      <c r="B73" s="45" t="s">
        <v>64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27.75" customHeight="1" x14ac:dyDescent="0.25">
      <c r="A74" s="39"/>
      <c r="B74" s="58" t="s">
        <v>65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2" ht="47.25" x14ac:dyDescent="0.25">
      <c r="A75" s="4" t="s">
        <v>66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6" spans="1:12" ht="31.5" x14ac:dyDescent="0.25">
      <c r="A76" s="4" t="s">
        <v>67</v>
      </c>
      <c r="B76" s="54" t="s">
        <v>2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x14ac:dyDescent="0.25">
      <c r="A77" s="66" t="s">
        <v>68</v>
      </c>
      <c r="B77" s="54" t="s">
        <v>2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12" ht="15" customHeight="1" x14ac:dyDescent="0.25">
      <c r="A78" s="67"/>
      <c r="B78" s="55" t="s">
        <v>69</v>
      </c>
      <c r="C78" s="56"/>
      <c r="D78" s="56"/>
      <c r="E78" s="56"/>
      <c r="F78" s="56"/>
      <c r="G78" s="56"/>
      <c r="H78" s="56"/>
      <c r="I78" s="56"/>
      <c r="J78" s="56"/>
      <c r="K78" s="56"/>
      <c r="L78" s="57"/>
    </row>
    <row r="79" spans="1:12" x14ac:dyDescent="0.25">
      <c r="A79" s="68"/>
      <c r="B79" s="54" t="s">
        <v>70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</row>
  </sheetData>
  <mergeCells count="83">
    <mergeCell ref="A77:A79"/>
    <mergeCell ref="B77:L77"/>
    <mergeCell ref="A3:X3"/>
    <mergeCell ref="B6:X6"/>
    <mergeCell ref="B7:X7"/>
    <mergeCell ref="B8:X8"/>
    <mergeCell ref="B9:X9"/>
    <mergeCell ref="A4:X4"/>
    <mergeCell ref="W18:X18"/>
    <mergeCell ref="M14:N14"/>
    <mergeCell ref="O14:P14"/>
    <mergeCell ref="Q14:R14"/>
    <mergeCell ref="S14:T14"/>
    <mergeCell ref="U14:V14"/>
    <mergeCell ref="A14:A15"/>
    <mergeCell ref="B14:B15"/>
    <mergeCell ref="C14:D14"/>
    <mergeCell ref="M25:X25"/>
    <mergeCell ref="C26:L26"/>
    <mergeCell ref="E14:F14"/>
    <mergeCell ref="G14:H14"/>
    <mergeCell ref="I18:J18"/>
    <mergeCell ref="E18:F18"/>
    <mergeCell ref="G18:H18"/>
    <mergeCell ref="B23:H23"/>
    <mergeCell ref="B79:L79"/>
    <mergeCell ref="B71:L71"/>
    <mergeCell ref="B72:L72"/>
    <mergeCell ref="B73:L73"/>
    <mergeCell ref="B74:L74"/>
    <mergeCell ref="B75:L75"/>
    <mergeCell ref="B76:L76"/>
    <mergeCell ref="B63:L63"/>
    <mergeCell ref="B64:L64"/>
    <mergeCell ref="B78:L78"/>
    <mergeCell ref="B65:L65"/>
    <mergeCell ref="B66:L66"/>
    <mergeCell ref="B70:L70"/>
    <mergeCell ref="B67:L67"/>
    <mergeCell ref="B68:L68"/>
    <mergeCell ref="B69:L69"/>
    <mergeCell ref="K31:L31"/>
    <mergeCell ref="I31:J31"/>
    <mergeCell ref="B46:L46"/>
    <mergeCell ref="B47:L47"/>
    <mergeCell ref="B45:L45"/>
    <mergeCell ref="A31:A43"/>
    <mergeCell ref="B31:B32"/>
    <mergeCell ref="C31:D31"/>
    <mergeCell ref="E31:F31"/>
    <mergeCell ref="G31:H31"/>
    <mergeCell ref="A46:A74"/>
    <mergeCell ref="B53:L53"/>
    <mergeCell ref="B54:L54"/>
    <mergeCell ref="B55:L55"/>
    <mergeCell ref="B56:L56"/>
    <mergeCell ref="B57:L57"/>
    <mergeCell ref="B59:L59"/>
    <mergeCell ref="B60:L60"/>
    <mergeCell ref="B48:L48"/>
    <mergeCell ref="B49:L49"/>
    <mergeCell ref="B50:L50"/>
    <mergeCell ref="B51:L51"/>
    <mergeCell ref="B52:L52"/>
    <mergeCell ref="B58:L58"/>
    <mergeCell ref="B61:L61"/>
    <mergeCell ref="B62:L62"/>
    <mergeCell ref="A18:A19"/>
    <mergeCell ref="B18:B19"/>
    <mergeCell ref="B10:X10"/>
    <mergeCell ref="B11:X11"/>
    <mergeCell ref="B12:X12"/>
    <mergeCell ref="B13:X13"/>
    <mergeCell ref="K18:L18"/>
    <mergeCell ref="I14:J14"/>
    <mergeCell ref="K14:L14"/>
    <mergeCell ref="W14:X14"/>
    <mergeCell ref="M18:N18"/>
    <mergeCell ref="O18:P18"/>
    <mergeCell ref="Q18:R18"/>
    <mergeCell ref="S18:T18"/>
    <mergeCell ref="U18:V18"/>
    <mergeCell ref="C18:D18"/>
  </mergeCells>
  <pageMargins left="0" right="0" top="0.39370078740157483" bottom="0.39370078740157483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2023-01-10T03:44:55Z</cp:lastPrinted>
  <dcterms:created xsi:type="dcterms:W3CDTF">2017-07-11T08:10:10Z</dcterms:created>
  <dcterms:modified xsi:type="dcterms:W3CDTF">2023-01-27T08:27:27Z</dcterms:modified>
</cp:coreProperties>
</file>