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Отдел ЖКХ\Распоряжение и постановления\25 млн. на капиталь. ремонт\МП 2017-2020\МП 24-30 с замечаниями СП\"/>
    </mc:Choice>
  </mc:AlternateContent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Лист3!$A$1:$Q$33</definedName>
  </definedNames>
  <calcPr calcId="162913"/>
</workbook>
</file>

<file path=xl/calcChain.xml><?xml version="1.0" encoding="utf-8"?>
<calcChain xmlns="http://schemas.openxmlformats.org/spreadsheetml/2006/main">
  <c r="I25" i="3" l="1"/>
  <c r="G25" i="3"/>
  <c r="P16" i="3"/>
  <c r="O16" i="3"/>
  <c r="N16" i="3"/>
  <c r="M16" i="3"/>
  <c r="L16" i="3"/>
  <c r="K16" i="3"/>
  <c r="J16" i="3"/>
  <c r="H16" i="3"/>
  <c r="I16" i="3"/>
  <c r="G16" i="3"/>
  <c r="J32" i="3" l="1"/>
  <c r="H32" i="3"/>
  <c r="J27" i="3"/>
  <c r="J31" i="3"/>
  <c r="J30" i="3"/>
  <c r="H30" i="3"/>
  <c r="I31" i="3"/>
  <c r="I30" i="3"/>
  <c r="I29" i="3"/>
  <c r="H31" i="3" l="1"/>
  <c r="I32" i="3"/>
  <c r="G32" i="3"/>
  <c r="G31" i="3"/>
  <c r="G30" i="3"/>
  <c r="I27" i="3" l="1"/>
  <c r="H27" i="3"/>
  <c r="G27" i="3"/>
  <c r="I28" i="3" l="1"/>
  <c r="I26" i="3"/>
  <c r="J29" i="3"/>
  <c r="G29" i="3"/>
  <c r="H29" i="3"/>
  <c r="G26" i="3"/>
  <c r="H26" i="3"/>
  <c r="J28" i="3"/>
  <c r="H28" i="3"/>
  <c r="G28" i="3"/>
  <c r="J26" i="3"/>
  <c r="G33" i="3" l="1"/>
  <c r="H33" i="3"/>
  <c r="I33" i="3"/>
  <c r="J33" i="3"/>
</calcChain>
</file>

<file path=xl/sharedStrings.xml><?xml version="1.0" encoding="utf-8"?>
<sst xmlns="http://schemas.openxmlformats.org/spreadsheetml/2006/main" count="56" uniqueCount="36">
  <si>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</si>
  <si>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</si>
  <si>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</si>
  <si>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</si>
  <si>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</si>
  <si>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</si>
  <si>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</si>
  <si>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</si>
  <si>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</si>
  <si>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Итого по задаче 1</t>
  </si>
  <si>
    <t>ВСЕГО ПО ПРОГРАММЕ</t>
  </si>
  <si>
    <t>1.1</t>
  </si>
  <si>
    <t>Итого по задаче 2</t>
  </si>
  <si>
    <t>2.1</t>
  </si>
  <si>
    <t>ВСЕГО</t>
  </si>
  <si>
    <t>Объем финансирования                 (тыс. рублей)</t>
  </si>
  <si>
    <t>план</t>
  </si>
  <si>
    <t xml:space="preserve">Код бюджетной классификации (КЦСР, КВР)
</t>
  </si>
  <si>
    <t>2200020480, 244</t>
  </si>
  <si>
    <t>2200020440, 814</t>
  </si>
  <si>
    <t>Наименование целей, задач, мероприятий муниципальной программы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</si>
  <si>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</si>
  <si>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</si>
  <si>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Ответственный исполнитель,
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</si>
  <si>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</si>
  <si>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</si>
  <si>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</si>
  <si>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</si>
  <si>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А, Б, В, Г</t>
  </si>
  <si>
    <t>Задача 2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</si>
  <si>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Мероприятие 2.1:
Взносы на капитальный ремонт жилых и нежилых помещений в многоквартирных домах, находящихся в муниципальной собственности</t>
  </si>
  <si>
    <t>Администрация Октябрьского района Города Томска, Администрация Кировского района Города Томска, Администрация Советского района Города Томска, Администрация Ленинского района Города Томска</t>
  </si>
  <si>
    <t>Администрация Октябрьского района Города Томска, Администрация Кировского района Города Томска, Администрация Советского района Города Томска, Администрация Ленинского района Города Томска, Департамент управления муниципальной собственностью  администрации Города Томска</t>
  </si>
  <si>
    <t>Мероприятие 1.1: Проведение работ по капитальному или выборочному капитальному ремонту многоквартирных домов</t>
  </si>
  <si>
    <t>Приложение 2 к муниципальной программе                            
«Капитальный ремонт многоквартирных домов» на 2024 - 2030 годы»</t>
  </si>
  <si>
    <t>ПЕРЕЧЕНЬ МЕРОПРИЯТИЙ И РЕСУРСНОЕ ОБЕСПЕЧЕНИЕ МУНИЦИПАЛЬНОЙ ПРОГРАММЫ
«КАПИТАЛЬНЫЙ РЕМОНТ МНОГОКВАРТИРНЫХ ДОМОВ» НА 2024 - 2030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</si>
</sst>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0" xfId="0" applyFont="1" applyFill="1" applyAlignment="1">
      <alignment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3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0"/>
  <sheetViews>
    <sheetView tabSelected="1" view="pageBreakPreview" zoomScale="70" zoomScaleNormal="75" zoomScaleSheetLayoutView="70" workbookViewId="0">
      <pane ySplit="5" topLeftCell="A19" activePane="bottomLeft" state="frozen"/>
      <selection pane="bottomLeft" activeCell="V20" sqref="V20"/>
    </sheetView>
  </sheetViews>
  <sheetFormatPr defaultRowHeight="12.75" x14ac:dyDescent="0.2"/>
  <cols>
    <col min="1" max="1" width="3.5703125" style="1" customWidth="1"/>
    <col min="2" max="2" width="21.28515625" style="1" customWidth="1"/>
    <col min="3" max="5" width="15.140625" style="1" customWidth="1"/>
    <col min="6" max="6" width="12.42578125" style="1" customWidth="1"/>
    <col min="7" max="7" width="12.85546875" style="1" customWidth="1"/>
    <col min="8" max="8" width="11" style="1" customWidth="1"/>
    <col min="9" max="9" width="11.42578125" style="1" customWidth="1"/>
    <col min="10" max="10" width="10.85546875" style="1" customWidth="1"/>
    <col min="11" max="11" width="11.42578125" style="1" customWidth="1"/>
    <col min="12" max="12" width="11.5703125" style="1" customWidth="1"/>
    <col min="13" max="13" width="11.140625" style="1" customWidth="1"/>
    <col min="14" max="14" width="10.85546875" style="1" customWidth="1"/>
    <col min="15" max="15" width="11.42578125" style="1" customWidth="1"/>
    <col min="16" max="16" width="8.42578125" style="1" customWidth="1"/>
    <col min="17" max="17" width="45.5703125" style="2" customWidth="1"/>
    <col min="18" max="16384" width="9.140625" style="17"/>
  </cols>
  <sheetData>
    <row r="1" spans="1:21" ht="37.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57" t="s">
        <v>34</v>
      </c>
      <c r="O1" s="57"/>
      <c r="P1" s="57"/>
      <c r="Q1" s="57"/>
      <c r="R1" s="19"/>
      <c r="S1" s="19"/>
      <c r="T1" s="19"/>
      <c r="U1" s="19"/>
    </row>
    <row r="2" spans="1:21" ht="26.25" customHeight="1" x14ac:dyDescent="0.2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1" ht="33" customHeight="1" x14ac:dyDescent="0.2">
      <c r="A3" s="32" t="s">
        <v>0</v>
      </c>
      <c r="B3" s="32" t="s">
        <v>20</v>
      </c>
      <c r="C3" s="55" t="s">
        <v>17</v>
      </c>
      <c r="D3" s="55" t="s">
        <v>24</v>
      </c>
      <c r="E3" s="55" t="s">
        <v>25</v>
      </c>
      <c r="F3" s="32" t="s">
        <v>1</v>
      </c>
      <c r="G3" s="32" t="s">
        <v>15</v>
      </c>
      <c r="H3" s="32"/>
      <c r="I3" s="62" t="s">
        <v>2</v>
      </c>
      <c r="J3" s="63"/>
      <c r="K3" s="63"/>
      <c r="L3" s="63"/>
      <c r="M3" s="63"/>
      <c r="N3" s="63"/>
      <c r="O3" s="63"/>
      <c r="P3" s="64"/>
      <c r="Q3" s="32" t="s">
        <v>23</v>
      </c>
    </row>
    <row r="4" spans="1:21" ht="25.5" customHeight="1" x14ac:dyDescent="0.2">
      <c r="A4" s="32"/>
      <c r="B4" s="32"/>
      <c r="C4" s="36"/>
      <c r="D4" s="36"/>
      <c r="E4" s="36"/>
      <c r="F4" s="32"/>
      <c r="G4" s="32"/>
      <c r="H4" s="32"/>
      <c r="I4" s="32" t="s">
        <v>3</v>
      </c>
      <c r="J4" s="32"/>
      <c r="K4" s="32" t="s">
        <v>4</v>
      </c>
      <c r="L4" s="32"/>
      <c r="M4" s="62" t="s">
        <v>5</v>
      </c>
      <c r="N4" s="64"/>
      <c r="O4" s="32" t="s">
        <v>6</v>
      </c>
      <c r="P4" s="62"/>
      <c r="Q4" s="32"/>
    </row>
    <row r="5" spans="1:21" ht="33" customHeight="1" x14ac:dyDescent="0.2">
      <c r="A5" s="32"/>
      <c r="B5" s="32"/>
      <c r="C5" s="56"/>
      <c r="D5" s="56"/>
      <c r="E5" s="56"/>
      <c r="F5" s="32"/>
      <c r="G5" s="22" t="s">
        <v>7</v>
      </c>
      <c r="H5" s="22" t="s">
        <v>8</v>
      </c>
      <c r="I5" s="22" t="s">
        <v>7</v>
      </c>
      <c r="J5" s="22" t="s">
        <v>8</v>
      </c>
      <c r="K5" s="22" t="s">
        <v>7</v>
      </c>
      <c r="L5" s="22" t="s">
        <v>8</v>
      </c>
      <c r="M5" s="22" t="s">
        <v>7</v>
      </c>
      <c r="N5" s="22" t="s">
        <v>8</v>
      </c>
      <c r="O5" s="22" t="s">
        <v>7</v>
      </c>
      <c r="P5" s="23" t="s">
        <v>16</v>
      </c>
      <c r="Q5" s="32"/>
    </row>
    <row r="6" spans="1:21" ht="17.100000000000001" customHeight="1" x14ac:dyDescent="0.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31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21" ht="17.100000000000001" customHeight="1" x14ac:dyDescent="0.2">
      <c r="A7" s="59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</row>
    <row r="8" spans="1:21" ht="17.100000000000001" customHeight="1" x14ac:dyDescent="0.2">
      <c r="A8" s="59" t="s">
        <v>22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21" s="28" customFormat="1" ht="54.95" customHeight="1" x14ac:dyDescent="0.2">
      <c r="A9" s="33" t="s">
        <v>11</v>
      </c>
      <c r="B9" s="35" t="s">
        <v>33</v>
      </c>
      <c r="C9" s="36" t="s">
        <v>19</v>
      </c>
      <c r="D9" s="36" t="s">
        <v>26</v>
      </c>
      <c r="E9" s="36" t="s">
        <v>28</v>
      </c>
      <c r="F9" s="8">
        <v>2024</v>
      </c>
      <c r="G9" s="13">
        <v>36020</v>
      </c>
      <c r="H9" s="13">
        <v>0</v>
      </c>
      <c r="I9" s="13">
        <v>36020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7" t="s">
        <v>31</v>
      </c>
    </row>
    <row r="10" spans="1:21" ht="54.95" customHeight="1" x14ac:dyDescent="0.2">
      <c r="A10" s="33"/>
      <c r="B10" s="35"/>
      <c r="C10" s="36"/>
      <c r="D10" s="36"/>
      <c r="E10" s="36"/>
      <c r="F10" s="8">
        <v>2025</v>
      </c>
      <c r="G10" s="13">
        <v>36830</v>
      </c>
      <c r="H10" s="13">
        <v>0</v>
      </c>
      <c r="I10" s="13">
        <v>36830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7" t="s">
        <v>31</v>
      </c>
    </row>
    <row r="11" spans="1:21" ht="54.95" customHeight="1" x14ac:dyDescent="0.2">
      <c r="A11" s="33"/>
      <c r="B11" s="35"/>
      <c r="C11" s="36"/>
      <c r="D11" s="36"/>
      <c r="E11" s="36"/>
      <c r="F11" s="8">
        <v>2026</v>
      </c>
      <c r="G11" s="13">
        <v>22800</v>
      </c>
      <c r="H11" s="13">
        <v>0</v>
      </c>
      <c r="I11" s="13">
        <v>22800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7" t="s">
        <v>31</v>
      </c>
    </row>
    <row r="12" spans="1:21" s="10" customFormat="1" ht="54.95" customHeight="1" x14ac:dyDescent="0.2">
      <c r="A12" s="33"/>
      <c r="B12" s="35"/>
      <c r="C12" s="36"/>
      <c r="D12" s="36"/>
      <c r="E12" s="36"/>
      <c r="F12" s="8">
        <v>2027</v>
      </c>
      <c r="G12" s="13">
        <v>33500</v>
      </c>
      <c r="H12" s="13">
        <v>0</v>
      </c>
      <c r="I12" s="13">
        <v>33500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7" t="s">
        <v>31</v>
      </c>
    </row>
    <row r="13" spans="1:21" ht="54.95" customHeight="1" x14ac:dyDescent="0.2">
      <c r="A13" s="33"/>
      <c r="B13" s="35"/>
      <c r="C13" s="36"/>
      <c r="D13" s="36"/>
      <c r="E13" s="36"/>
      <c r="F13" s="8">
        <v>2028</v>
      </c>
      <c r="G13" s="13">
        <v>30900</v>
      </c>
      <c r="H13" s="13">
        <v>0</v>
      </c>
      <c r="I13" s="13">
        <v>30900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7" t="s">
        <v>31</v>
      </c>
    </row>
    <row r="14" spans="1:21" ht="54.95" customHeight="1" x14ac:dyDescent="0.2">
      <c r="A14" s="33"/>
      <c r="B14" s="35"/>
      <c r="C14" s="36"/>
      <c r="D14" s="36"/>
      <c r="E14" s="36"/>
      <c r="F14" s="8">
        <v>2029</v>
      </c>
      <c r="G14" s="13">
        <v>25200</v>
      </c>
      <c r="H14" s="13">
        <v>0</v>
      </c>
      <c r="I14" s="13">
        <v>25200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7" t="s">
        <v>31</v>
      </c>
    </row>
    <row r="15" spans="1:21" ht="54.95" customHeight="1" x14ac:dyDescent="0.2">
      <c r="A15" s="33"/>
      <c r="B15" s="35"/>
      <c r="C15" s="36"/>
      <c r="D15" s="36"/>
      <c r="E15" s="36"/>
      <c r="F15" s="8">
        <v>2030</v>
      </c>
      <c r="G15" s="13">
        <v>14950</v>
      </c>
      <c r="H15" s="13">
        <v>0</v>
      </c>
      <c r="I15" s="13">
        <v>14950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7" t="s">
        <v>31</v>
      </c>
    </row>
    <row r="16" spans="1:21" s="10" customFormat="1" ht="24.95" customHeight="1" x14ac:dyDescent="0.2">
      <c r="A16" s="34"/>
      <c r="B16" s="65" t="s">
        <v>9</v>
      </c>
      <c r="C16" s="66"/>
      <c r="D16" s="66"/>
      <c r="E16" s="66"/>
      <c r="F16" s="67"/>
      <c r="G16" s="20">
        <f t="shared" ref="G16:P16" si="0">SUM(G9:G15)</f>
        <v>200200</v>
      </c>
      <c r="H16" s="14">
        <f t="shared" si="0"/>
        <v>0</v>
      </c>
      <c r="I16" s="20">
        <f t="shared" si="0"/>
        <v>200200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 t="shared" si="0"/>
        <v>0</v>
      </c>
      <c r="P16" s="14">
        <f t="shared" si="0"/>
        <v>0</v>
      </c>
      <c r="Q16" s="9"/>
    </row>
    <row r="17" spans="1:17" ht="21.75" customHeight="1" x14ac:dyDescent="0.2">
      <c r="A17" s="40" t="s">
        <v>29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80.099999999999994" customHeight="1" x14ac:dyDescent="0.2">
      <c r="A18" s="33" t="s">
        <v>13</v>
      </c>
      <c r="B18" s="35" t="s">
        <v>30</v>
      </c>
      <c r="C18" s="36" t="s">
        <v>18</v>
      </c>
      <c r="D18" s="36" t="s">
        <v>26</v>
      </c>
      <c r="E18" s="36" t="s">
        <v>27</v>
      </c>
      <c r="F18" s="8">
        <v>2024</v>
      </c>
      <c r="G18" s="13">
        <v>30505.7</v>
      </c>
      <c r="H18" s="13">
        <v>0</v>
      </c>
      <c r="I18" s="13">
        <v>30505.7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7" t="s">
        <v>32</v>
      </c>
    </row>
    <row r="19" spans="1:17" ht="80.099999999999994" customHeight="1" x14ac:dyDescent="0.2">
      <c r="A19" s="33"/>
      <c r="B19" s="35"/>
      <c r="C19" s="36"/>
      <c r="D19" s="36"/>
      <c r="E19" s="36"/>
      <c r="F19" s="8">
        <v>2025</v>
      </c>
      <c r="G19" s="13">
        <v>30505.7</v>
      </c>
      <c r="H19" s="13">
        <v>0</v>
      </c>
      <c r="I19" s="13">
        <v>30505.7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7" t="s">
        <v>32</v>
      </c>
    </row>
    <row r="20" spans="1:17" ht="80.099999999999994" customHeight="1" x14ac:dyDescent="0.2">
      <c r="A20" s="33"/>
      <c r="B20" s="35"/>
      <c r="C20" s="36"/>
      <c r="D20" s="36"/>
      <c r="E20" s="36"/>
      <c r="F20" s="8">
        <v>2026</v>
      </c>
      <c r="G20" s="13">
        <v>30505.7</v>
      </c>
      <c r="H20" s="13">
        <v>0</v>
      </c>
      <c r="I20" s="13">
        <v>30505.7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7" t="s">
        <v>32</v>
      </c>
    </row>
    <row r="21" spans="1:17" ht="80.099999999999994" customHeight="1" x14ac:dyDescent="0.2">
      <c r="A21" s="33"/>
      <c r="B21" s="35"/>
      <c r="C21" s="36"/>
      <c r="D21" s="36"/>
      <c r="E21" s="36"/>
      <c r="F21" s="8">
        <v>2027</v>
      </c>
      <c r="G21" s="13">
        <v>30505.7</v>
      </c>
      <c r="H21" s="13">
        <v>0</v>
      </c>
      <c r="I21" s="13">
        <v>30505.7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7" t="s">
        <v>32</v>
      </c>
    </row>
    <row r="22" spans="1:17" ht="80.099999999999994" customHeight="1" x14ac:dyDescent="0.2">
      <c r="A22" s="33"/>
      <c r="B22" s="35"/>
      <c r="C22" s="36"/>
      <c r="D22" s="36"/>
      <c r="E22" s="36"/>
      <c r="F22" s="8">
        <v>2028</v>
      </c>
      <c r="G22" s="13">
        <v>30505.7</v>
      </c>
      <c r="H22" s="13">
        <v>0</v>
      </c>
      <c r="I22" s="13">
        <v>30505.7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7" t="s">
        <v>32</v>
      </c>
    </row>
    <row r="23" spans="1:17" ht="80.099999999999994" customHeight="1" x14ac:dyDescent="0.2">
      <c r="A23" s="33"/>
      <c r="B23" s="35"/>
      <c r="C23" s="36"/>
      <c r="D23" s="36"/>
      <c r="E23" s="36"/>
      <c r="F23" s="8">
        <v>2029</v>
      </c>
      <c r="G23" s="13">
        <v>30505.7</v>
      </c>
      <c r="H23" s="13">
        <v>0</v>
      </c>
      <c r="I23" s="13">
        <v>30505.7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7" t="s">
        <v>32</v>
      </c>
    </row>
    <row r="24" spans="1:17" s="10" customFormat="1" ht="80.099999999999994" customHeight="1" x14ac:dyDescent="0.2">
      <c r="A24" s="33"/>
      <c r="B24" s="35"/>
      <c r="C24" s="36"/>
      <c r="D24" s="36"/>
      <c r="E24" s="36"/>
      <c r="F24" s="8">
        <v>2030</v>
      </c>
      <c r="G24" s="13">
        <v>30505.7</v>
      </c>
      <c r="H24" s="13">
        <v>0</v>
      </c>
      <c r="I24" s="13">
        <v>30505.7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7" t="s">
        <v>32</v>
      </c>
    </row>
    <row r="25" spans="1:17" s="10" customFormat="1" ht="24.95" customHeight="1" x14ac:dyDescent="0.2">
      <c r="A25" s="34"/>
      <c r="B25" s="52" t="s">
        <v>12</v>
      </c>
      <c r="C25" s="53"/>
      <c r="D25" s="53"/>
      <c r="E25" s="53"/>
      <c r="F25" s="54"/>
      <c r="G25" s="15">
        <f>SUM(G18:G24)</f>
        <v>213539.90000000002</v>
      </c>
      <c r="H25" s="14">
        <v>0</v>
      </c>
      <c r="I25" s="15">
        <f>SUM(I18:I24)</f>
        <v>213539.90000000002</v>
      </c>
      <c r="J25" s="14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/>
    </row>
    <row r="26" spans="1:17" ht="17.100000000000001" customHeight="1" x14ac:dyDescent="0.2">
      <c r="A26" s="46"/>
      <c r="B26" s="49" t="s">
        <v>10</v>
      </c>
      <c r="C26" s="43"/>
      <c r="D26" s="25"/>
      <c r="E26" s="25"/>
      <c r="F26" s="29">
        <v>2024</v>
      </c>
      <c r="G26" s="13">
        <f t="shared" ref="G26:G32" si="1">SUM(G18,G9)</f>
        <v>66525.7</v>
      </c>
      <c r="H26" s="13">
        <f>SUM(H18+ H9 )</f>
        <v>0</v>
      </c>
      <c r="I26" s="13">
        <f>SUM(I18+I9)</f>
        <v>66525.7</v>
      </c>
      <c r="J26" s="13">
        <f>SUM(J18+J9)</f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24"/>
    </row>
    <row r="27" spans="1:17" ht="17.100000000000001" customHeight="1" x14ac:dyDescent="0.2">
      <c r="A27" s="47"/>
      <c r="B27" s="50"/>
      <c r="C27" s="44"/>
      <c r="D27" s="26"/>
      <c r="E27" s="26"/>
      <c r="F27" s="29">
        <v>2025</v>
      </c>
      <c r="G27" s="13">
        <f t="shared" si="1"/>
        <v>67335.7</v>
      </c>
      <c r="H27" s="13">
        <f t="shared" ref="H27:J32" si="2">SUM(H19,H10)</f>
        <v>0</v>
      </c>
      <c r="I27" s="13">
        <f t="shared" si="2"/>
        <v>67335.7</v>
      </c>
      <c r="J27" s="13">
        <f t="shared" si="2"/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24"/>
    </row>
    <row r="28" spans="1:17" ht="17.100000000000001" customHeight="1" x14ac:dyDescent="0.2">
      <c r="A28" s="47"/>
      <c r="B28" s="50"/>
      <c r="C28" s="44"/>
      <c r="D28" s="26"/>
      <c r="E28" s="26"/>
      <c r="F28" s="29">
        <v>2026</v>
      </c>
      <c r="G28" s="13">
        <f t="shared" si="1"/>
        <v>53305.7</v>
      </c>
      <c r="H28" s="13">
        <f t="shared" si="2"/>
        <v>0</v>
      </c>
      <c r="I28" s="13">
        <f t="shared" si="2"/>
        <v>53305.7</v>
      </c>
      <c r="J28" s="13">
        <f t="shared" si="2"/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24"/>
    </row>
    <row r="29" spans="1:17" ht="17.100000000000001" customHeight="1" x14ac:dyDescent="0.2">
      <c r="A29" s="47"/>
      <c r="B29" s="50"/>
      <c r="C29" s="44"/>
      <c r="D29" s="26"/>
      <c r="E29" s="26"/>
      <c r="F29" s="30">
        <v>2027</v>
      </c>
      <c r="G29" s="13">
        <f t="shared" si="1"/>
        <v>64005.7</v>
      </c>
      <c r="H29" s="13">
        <f t="shared" si="2"/>
        <v>0</v>
      </c>
      <c r="I29" s="13">
        <f t="shared" si="2"/>
        <v>64005.7</v>
      </c>
      <c r="J29" s="13">
        <f t="shared" si="2"/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24"/>
    </row>
    <row r="30" spans="1:17" ht="17.100000000000001" customHeight="1" x14ac:dyDescent="0.2">
      <c r="A30" s="47"/>
      <c r="B30" s="50"/>
      <c r="C30" s="44"/>
      <c r="D30" s="26"/>
      <c r="E30" s="26"/>
      <c r="F30" s="29">
        <v>2028</v>
      </c>
      <c r="G30" s="24">
        <f t="shared" si="1"/>
        <v>61405.7</v>
      </c>
      <c r="H30" s="24">
        <f t="shared" si="2"/>
        <v>0</v>
      </c>
      <c r="I30" s="24">
        <f t="shared" si="2"/>
        <v>61405.7</v>
      </c>
      <c r="J30" s="24">
        <f t="shared" si="2"/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24"/>
    </row>
    <row r="31" spans="1:17" ht="17.100000000000001" customHeight="1" x14ac:dyDescent="0.2">
      <c r="A31" s="47"/>
      <c r="B31" s="50"/>
      <c r="C31" s="44"/>
      <c r="D31" s="26"/>
      <c r="E31" s="26"/>
      <c r="F31" s="29">
        <v>2029</v>
      </c>
      <c r="G31" s="13">
        <f t="shared" si="1"/>
        <v>55705.7</v>
      </c>
      <c r="H31" s="13">
        <f t="shared" si="2"/>
        <v>0</v>
      </c>
      <c r="I31" s="13">
        <f t="shared" si="2"/>
        <v>55705.7</v>
      </c>
      <c r="J31" s="13">
        <f t="shared" si="2"/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37"/>
    </row>
    <row r="32" spans="1:17" ht="17.100000000000001" customHeight="1" x14ac:dyDescent="0.2">
      <c r="A32" s="47"/>
      <c r="B32" s="50"/>
      <c r="C32" s="44"/>
      <c r="D32" s="26"/>
      <c r="E32" s="26"/>
      <c r="F32" s="29">
        <v>2030</v>
      </c>
      <c r="G32" s="13">
        <f t="shared" si="1"/>
        <v>45455.7</v>
      </c>
      <c r="H32" s="13">
        <f t="shared" si="2"/>
        <v>0</v>
      </c>
      <c r="I32" s="13">
        <f t="shared" si="2"/>
        <v>45455.7</v>
      </c>
      <c r="J32" s="13">
        <f t="shared" si="2"/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38"/>
    </row>
    <row r="33" spans="1:17" ht="17.100000000000001" customHeight="1" x14ac:dyDescent="0.2">
      <c r="A33" s="48"/>
      <c r="B33" s="51"/>
      <c r="C33" s="45"/>
      <c r="D33" s="27"/>
      <c r="E33" s="27"/>
      <c r="F33" s="8" t="s">
        <v>14</v>
      </c>
      <c r="G33" s="14">
        <f>SUM(G26:G32)</f>
        <v>413739.9</v>
      </c>
      <c r="H33" s="14">
        <f>SUM(H26:H32)</f>
        <v>0</v>
      </c>
      <c r="I33" s="14">
        <f>SUM(I26:I32)</f>
        <v>413739.9</v>
      </c>
      <c r="J33" s="14">
        <f>SUM(J26:J32)</f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39"/>
    </row>
    <row r="34" spans="1:17" ht="14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1"/>
    </row>
    <row r="35" spans="1:17" x14ac:dyDescent="0.2">
      <c r="A35" s="3"/>
      <c r="B35" s="3"/>
      <c r="C35" s="3"/>
      <c r="D35" s="3"/>
      <c r="E35" s="3"/>
      <c r="F35" s="3"/>
      <c r="G35" s="5"/>
      <c r="H35" s="5"/>
      <c r="I35" s="5"/>
      <c r="J35" s="5"/>
      <c r="K35" s="3"/>
      <c r="L35" s="3"/>
      <c r="M35" s="3"/>
      <c r="N35" s="3"/>
      <c r="O35" s="3"/>
      <c r="P35" s="3"/>
      <c r="Q35" s="21"/>
    </row>
    <row r="36" spans="1:1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1"/>
    </row>
    <row r="37" spans="1:17" x14ac:dyDescent="0.2">
      <c r="A37" s="3"/>
      <c r="B37" s="3"/>
      <c r="C37" s="3"/>
      <c r="D37" s="3"/>
      <c r="E37" s="3"/>
      <c r="F37" s="3"/>
      <c r="G37" s="4"/>
      <c r="H37" s="4"/>
      <c r="I37" s="3"/>
      <c r="J37" s="3"/>
      <c r="K37" s="3"/>
      <c r="L37" s="3"/>
      <c r="M37" s="3"/>
      <c r="N37" s="3"/>
      <c r="O37" s="3"/>
      <c r="P37" s="3"/>
      <c r="Q37" s="21"/>
    </row>
    <row r="38" spans="1:17" x14ac:dyDescent="0.2">
      <c r="A38" s="3"/>
      <c r="B38" s="3"/>
      <c r="C38" s="3"/>
      <c r="D38" s="3"/>
      <c r="E38" s="3"/>
      <c r="F38" s="3"/>
      <c r="G38" s="5"/>
      <c r="H38" s="5"/>
      <c r="I38" s="3"/>
      <c r="J38" s="3"/>
      <c r="K38" s="3"/>
      <c r="L38" s="3"/>
      <c r="M38" s="3"/>
      <c r="N38" s="3"/>
      <c r="O38" s="3"/>
      <c r="P38" s="3"/>
      <c r="Q38" s="21"/>
    </row>
    <row r="39" spans="1:17" x14ac:dyDescent="0.2">
      <c r="A39" s="3"/>
      <c r="B39" s="3"/>
      <c r="C39" s="3"/>
      <c r="D39" s="3"/>
      <c r="E39" s="3"/>
      <c r="F39" s="3"/>
      <c r="G39" s="5"/>
      <c r="H39" s="6"/>
      <c r="I39" s="3"/>
      <c r="J39" s="3"/>
      <c r="K39" s="3"/>
      <c r="L39" s="3"/>
      <c r="M39" s="3"/>
      <c r="N39" s="3"/>
      <c r="O39" s="3"/>
      <c r="P39" s="3"/>
      <c r="Q39" s="21"/>
    </row>
    <row r="40" spans="1:17" s="18" customFormat="1" x14ac:dyDescent="0.2">
      <c r="A40" s="3"/>
      <c r="B40" s="3"/>
      <c r="C40" s="3"/>
      <c r="D40" s="3"/>
      <c r="E40" s="3"/>
      <c r="F40" s="3"/>
      <c r="G40" s="5"/>
      <c r="H40" s="6"/>
      <c r="I40" s="3"/>
      <c r="J40" s="3"/>
      <c r="K40" s="3"/>
      <c r="L40" s="3"/>
      <c r="M40" s="3"/>
      <c r="N40" s="3"/>
      <c r="O40" s="3"/>
      <c r="P40" s="3"/>
      <c r="Q40" s="21"/>
    </row>
    <row r="41" spans="1:17" s="18" customFormat="1" x14ac:dyDescent="0.2">
      <c r="A41" s="3"/>
      <c r="B41" s="3"/>
      <c r="C41" s="3"/>
      <c r="D41" s="3"/>
      <c r="E41" s="3"/>
      <c r="F41" s="3"/>
      <c r="G41" s="5"/>
      <c r="H41" s="6"/>
      <c r="I41" s="3"/>
      <c r="J41" s="3"/>
      <c r="K41" s="3"/>
      <c r="L41" s="3"/>
      <c r="M41" s="3"/>
      <c r="N41" s="3"/>
      <c r="O41" s="3"/>
      <c r="P41" s="3"/>
      <c r="Q41" s="21"/>
    </row>
    <row r="42" spans="1:17" s="18" customFormat="1" x14ac:dyDescent="0.2">
      <c r="A42" s="3"/>
      <c r="B42" s="3"/>
      <c r="C42" s="3"/>
      <c r="D42" s="3"/>
      <c r="E42" s="3"/>
      <c r="F42" s="3"/>
      <c r="G42" s="5"/>
      <c r="H42" s="6"/>
      <c r="I42" s="3"/>
      <c r="J42" s="3"/>
      <c r="K42" s="3"/>
      <c r="L42" s="3"/>
      <c r="M42" s="3"/>
      <c r="N42" s="3"/>
      <c r="O42" s="3"/>
      <c r="P42" s="3"/>
      <c r="Q42" s="21"/>
    </row>
    <row r="43" spans="1:17" s="18" customFormat="1" x14ac:dyDescent="0.2">
      <c r="A43" s="3"/>
      <c r="B43" s="3"/>
      <c r="C43" s="3"/>
      <c r="D43" s="3"/>
      <c r="E43" s="3"/>
      <c r="F43" s="3"/>
      <c r="G43" s="5"/>
      <c r="H43" s="6"/>
      <c r="I43" s="3"/>
      <c r="J43" s="3"/>
      <c r="K43" s="3"/>
      <c r="L43" s="3"/>
      <c r="M43" s="3"/>
      <c r="N43" s="3"/>
      <c r="O43" s="3"/>
      <c r="P43" s="3"/>
      <c r="Q43" s="21"/>
    </row>
    <row r="44" spans="1:17" s="18" customForma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1"/>
    </row>
    <row r="45" spans="1:17" s="18" customForma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1"/>
    </row>
    <row r="46" spans="1:17" s="18" customForma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1"/>
    </row>
    <row r="47" spans="1:17" s="18" customForma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1"/>
    </row>
    <row r="48" spans="1:17" s="18" customForma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1"/>
    </row>
    <row r="49" spans="1:17" s="18" customForma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1"/>
    </row>
    <row r="50" spans="1:17" s="18" customForma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1"/>
    </row>
    <row r="51" spans="1:17" s="18" customForma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1"/>
    </row>
    <row r="52" spans="1:17" s="18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1"/>
    </row>
    <row r="53" spans="1:17" s="18" customForma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1"/>
    </row>
    <row r="54" spans="1:17" s="18" customForma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1"/>
    </row>
    <row r="55" spans="1:17" s="18" customForma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1"/>
    </row>
    <row r="56" spans="1:17" s="18" customForma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1"/>
    </row>
    <row r="57" spans="1:17" s="18" customForma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1"/>
    </row>
    <row r="58" spans="1:17" s="18" customForma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1"/>
    </row>
    <row r="59" spans="1:17" s="18" customForma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1"/>
    </row>
    <row r="60" spans="1:17" s="18" customForma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1"/>
    </row>
    <row r="61" spans="1:17" s="18" customForma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1"/>
    </row>
    <row r="62" spans="1:17" s="18" customForma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1"/>
    </row>
    <row r="63" spans="1:17" s="18" customForma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1"/>
    </row>
    <row r="64" spans="1:17" s="18" customForma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1"/>
    </row>
    <row r="65" spans="1:17" s="18" customForma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1"/>
    </row>
    <row r="66" spans="1:17" s="18" customForma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1"/>
    </row>
    <row r="67" spans="1:17" s="18" customForma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1"/>
    </row>
    <row r="68" spans="1:17" s="18" customForma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1"/>
    </row>
    <row r="69" spans="1:17" s="18" customForma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1"/>
    </row>
    <row r="70" spans="1:17" s="18" customForma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1"/>
    </row>
    <row r="71" spans="1:17" s="18" customForma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1"/>
    </row>
    <row r="72" spans="1:17" s="18" customForma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21"/>
    </row>
    <row r="73" spans="1:17" s="18" customForma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1"/>
    </row>
    <row r="74" spans="1:17" s="18" customForma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1"/>
    </row>
    <row r="75" spans="1:17" s="18" customForma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1"/>
    </row>
    <row r="76" spans="1:17" s="18" customForma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1"/>
    </row>
    <row r="77" spans="1:17" s="18" customForma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1"/>
    </row>
    <row r="78" spans="1:17" s="18" customForma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1"/>
    </row>
    <row r="79" spans="1:17" s="18" customForma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1"/>
    </row>
    <row r="80" spans="1:17" s="18" customForma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1"/>
    </row>
    <row r="81" spans="1:17" s="18" customForma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1"/>
    </row>
    <row r="82" spans="1:17" s="18" customForma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1"/>
    </row>
    <row r="83" spans="1:17" s="18" customForma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1"/>
    </row>
    <row r="84" spans="1:17" s="18" customForma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1"/>
    </row>
    <row r="85" spans="1:17" s="18" customForma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1"/>
    </row>
    <row r="86" spans="1:17" s="18" customForma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1"/>
    </row>
    <row r="87" spans="1:17" s="18" customForma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1"/>
    </row>
    <row r="88" spans="1:17" s="18" customForma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1"/>
    </row>
    <row r="89" spans="1:17" s="18" customForma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1"/>
    </row>
    <row r="90" spans="1:17" s="18" customForma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1"/>
    </row>
    <row r="91" spans="1:17" s="18" customForma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1"/>
    </row>
    <row r="92" spans="1:17" s="18" customForma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1"/>
    </row>
    <row r="93" spans="1:17" s="18" customForma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1"/>
    </row>
    <row r="94" spans="1:17" s="18" customForma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1"/>
    </row>
    <row r="95" spans="1:17" s="18" customForma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1"/>
    </row>
    <row r="96" spans="1:17" s="18" customForma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1"/>
    </row>
    <row r="97" spans="1:17" s="18" customForma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1"/>
    </row>
    <row r="98" spans="1:17" s="18" customForma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1"/>
    </row>
    <row r="99" spans="1:17" s="18" customForma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1"/>
    </row>
    <row r="100" spans="1:17" s="18" customForma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1"/>
    </row>
    <row r="101" spans="1:17" s="18" customForma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1"/>
    </row>
    <row r="102" spans="1:17" s="18" customForma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1"/>
    </row>
    <row r="103" spans="1:17" s="18" customForma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1"/>
    </row>
    <row r="104" spans="1:17" s="18" customForma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1"/>
    </row>
    <row r="105" spans="1:17" s="18" customForma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1"/>
    </row>
    <row r="106" spans="1:17" s="18" customForma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1"/>
    </row>
    <row r="107" spans="1:17" s="18" customForma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1"/>
    </row>
    <row r="108" spans="1:17" s="18" customForma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1"/>
    </row>
    <row r="109" spans="1:17" s="18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1"/>
    </row>
    <row r="110" spans="1:17" s="18" customForma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1"/>
    </row>
    <row r="111" spans="1:17" s="18" customForma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1"/>
    </row>
    <row r="112" spans="1:17" s="18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1"/>
    </row>
    <row r="113" spans="1:17" s="18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1"/>
    </row>
    <row r="114" spans="1:17" s="18" customForma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1"/>
    </row>
    <row r="115" spans="1:17" s="18" customForma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1"/>
    </row>
    <row r="116" spans="1:17" s="18" customForma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1"/>
    </row>
    <row r="117" spans="1:17" s="18" customForma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1"/>
    </row>
    <row r="118" spans="1:17" s="18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1"/>
    </row>
    <row r="119" spans="1:17" s="18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1"/>
    </row>
    <row r="120" spans="1:17" s="18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1"/>
    </row>
    <row r="121" spans="1:17" s="18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1"/>
    </row>
    <row r="122" spans="1:17" s="18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1"/>
    </row>
    <row r="123" spans="1:17" s="18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1"/>
    </row>
    <row r="124" spans="1:17" s="18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1"/>
    </row>
    <row r="125" spans="1:17" s="18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1"/>
    </row>
    <row r="126" spans="1:17" s="18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1"/>
    </row>
    <row r="127" spans="1:17" s="18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1"/>
    </row>
    <row r="128" spans="1:17" s="18" customForma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1"/>
    </row>
    <row r="129" spans="1:17" s="18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1"/>
    </row>
    <row r="130" spans="1:17" s="18" customForma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1"/>
    </row>
    <row r="131" spans="1:17" s="18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1"/>
    </row>
    <row r="132" spans="1:17" s="18" customForma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1"/>
    </row>
    <row r="133" spans="1:17" s="18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1"/>
    </row>
    <row r="134" spans="1:17" s="18" customForma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1"/>
    </row>
    <row r="135" spans="1:17" s="18" customForma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1"/>
    </row>
    <row r="136" spans="1:17" s="18" customForma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1"/>
    </row>
    <row r="137" spans="1:17" s="18" customForma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1"/>
    </row>
    <row r="138" spans="1:17" s="18" customForma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1"/>
    </row>
    <row r="139" spans="1:17" s="18" customForma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1"/>
    </row>
    <row r="140" spans="1:17" s="18" customForma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1"/>
    </row>
    <row r="141" spans="1:17" s="18" customForma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1"/>
    </row>
    <row r="142" spans="1:17" s="18" customForma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1"/>
    </row>
    <row r="143" spans="1:17" s="18" customForma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1"/>
    </row>
    <row r="144" spans="1:17" s="18" customForma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1"/>
    </row>
    <row r="145" spans="1:17" s="18" customForma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1"/>
    </row>
    <row r="146" spans="1:17" s="18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1"/>
    </row>
    <row r="147" spans="1:17" s="18" customForma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1"/>
    </row>
    <row r="148" spans="1:17" s="18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1"/>
    </row>
    <row r="149" spans="1:17" s="18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1"/>
    </row>
    <row r="150" spans="1:17" s="18" customForma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1"/>
    </row>
    <row r="151" spans="1:17" s="18" customForma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1"/>
    </row>
    <row r="152" spans="1:17" s="18" customForma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1"/>
    </row>
    <row r="153" spans="1:17" s="18" customForma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1"/>
    </row>
    <row r="154" spans="1:17" s="18" customForma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1"/>
    </row>
    <row r="155" spans="1:17" s="18" customForma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1"/>
    </row>
    <row r="156" spans="1:17" s="18" customForma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1"/>
    </row>
    <row r="157" spans="1:17" s="18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1"/>
    </row>
    <row r="158" spans="1:17" s="18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1"/>
    </row>
    <row r="159" spans="1:17" s="18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1"/>
    </row>
    <row r="160" spans="1:17" s="18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1"/>
    </row>
    <row r="161" spans="1:17" s="18" customForma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1"/>
    </row>
    <row r="162" spans="1:17" s="18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1"/>
    </row>
    <row r="163" spans="1:17" s="18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1"/>
    </row>
    <row r="164" spans="1:17" s="18" customForma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1"/>
    </row>
    <row r="165" spans="1:17" s="18" customForma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1"/>
    </row>
    <row r="166" spans="1:17" s="18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1"/>
    </row>
    <row r="167" spans="1:17" s="18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1"/>
    </row>
    <row r="168" spans="1:17" s="18" customForma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1"/>
    </row>
    <row r="169" spans="1:17" s="18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1"/>
    </row>
    <row r="170" spans="1:17" s="18" customForma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1"/>
    </row>
    <row r="171" spans="1:17" s="18" customForma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1"/>
    </row>
    <row r="172" spans="1:17" s="18" customForma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1"/>
    </row>
    <row r="173" spans="1:17" s="18" customForma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1"/>
    </row>
    <row r="174" spans="1:17" s="18" customForma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1"/>
    </row>
    <row r="175" spans="1:17" s="18" customForma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1"/>
    </row>
    <row r="176" spans="1:17" s="18" customForma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1"/>
    </row>
    <row r="177" spans="1:17" s="18" customForma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1"/>
    </row>
    <row r="178" spans="1:17" s="18" customForma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1"/>
    </row>
    <row r="179" spans="1:17" s="18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1"/>
    </row>
    <row r="180" spans="1:17" s="18" customForma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1"/>
    </row>
    <row r="181" spans="1:17" s="18" customForma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1"/>
    </row>
    <row r="182" spans="1:17" s="18" customForma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1"/>
    </row>
    <row r="183" spans="1:17" s="18" customForma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1"/>
    </row>
    <row r="184" spans="1:17" s="18" customForma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1"/>
    </row>
    <row r="185" spans="1:17" s="18" customForma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1"/>
    </row>
    <row r="186" spans="1:17" s="18" customForma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1"/>
    </row>
    <row r="187" spans="1:17" s="18" customForma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1"/>
    </row>
    <row r="188" spans="1:17" s="18" customForma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1"/>
    </row>
    <row r="189" spans="1:17" s="18" customForma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1"/>
    </row>
    <row r="190" spans="1:17" s="18" customForma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1"/>
    </row>
    <row r="191" spans="1:17" s="18" customForma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1"/>
    </row>
    <row r="192" spans="1:17" s="18" customForma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1"/>
    </row>
    <row r="193" spans="1:17" s="18" customForma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1"/>
    </row>
    <row r="194" spans="1:17" s="18" customForma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1"/>
    </row>
    <row r="195" spans="1:17" s="18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1"/>
    </row>
    <row r="196" spans="1:17" s="18" customForma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1"/>
    </row>
    <row r="197" spans="1:17" s="18" customForma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1"/>
    </row>
    <row r="198" spans="1:17" s="18" customForma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1"/>
    </row>
    <row r="199" spans="1:17" s="18" customForma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1"/>
    </row>
    <row r="200" spans="1:17" s="18" customForma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1"/>
    </row>
    <row r="201" spans="1:17" s="18" customForma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1"/>
    </row>
    <row r="202" spans="1:17" s="18" customForma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1"/>
    </row>
    <row r="203" spans="1:17" s="18" customForma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1"/>
    </row>
    <row r="204" spans="1:17" s="18" customForma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1"/>
    </row>
    <row r="205" spans="1:17" s="18" customForma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1"/>
    </row>
    <row r="206" spans="1:17" s="18" customForma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1"/>
    </row>
    <row r="207" spans="1:17" s="18" customForma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1"/>
    </row>
    <row r="208" spans="1:17" s="18" customForma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1"/>
    </row>
    <row r="209" spans="1:17" s="18" customForma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1"/>
    </row>
    <row r="210" spans="1:17" s="18" customForma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1"/>
    </row>
    <row r="211" spans="1:17" s="18" customForma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1"/>
    </row>
    <row r="212" spans="1:17" s="18" customForma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1"/>
    </row>
    <row r="213" spans="1:17" s="18" customForma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1"/>
    </row>
    <row r="214" spans="1:17" s="18" customForma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1"/>
    </row>
    <row r="215" spans="1:17" s="18" customForma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1"/>
    </row>
    <row r="216" spans="1:17" s="18" customForma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1"/>
    </row>
    <row r="217" spans="1:17" s="18" customForma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1"/>
    </row>
    <row r="218" spans="1:17" s="18" customForma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1"/>
    </row>
    <row r="219" spans="1:17" s="18" customForma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1"/>
    </row>
    <row r="220" spans="1:17" s="18" customForma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1"/>
    </row>
    <row r="221" spans="1:17" s="18" customForma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1"/>
    </row>
    <row r="222" spans="1:17" s="18" customForma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1"/>
    </row>
    <row r="223" spans="1:17" s="18" customForma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1"/>
    </row>
    <row r="224" spans="1:17" s="18" customForma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1"/>
    </row>
    <row r="225" spans="1:17" s="18" customForma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1"/>
    </row>
    <row r="226" spans="1:17" s="18" customForma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1"/>
    </row>
    <row r="227" spans="1:17" s="18" customForma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1"/>
    </row>
    <row r="228" spans="1:17" s="18" customForma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1"/>
    </row>
    <row r="229" spans="1:17" s="18" customForma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1"/>
    </row>
    <row r="230" spans="1:17" s="18" customForma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1"/>
    </row>
    <row r="231" spans="1:17" s="18" customForma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1"/>
    </row>
    <row r="232" spans="1:17" s="18" customForma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1"/>
    </row>
    <row r="233" spans="1:17" s="18" customFormat="1" x14ac:dyDescent="0.2">
      <c r="A233" s="3"/>
      <c r="B233" s="3"/>
      <c r="C233" s="3"/>
      <c r="D233" s="3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</row>
    <row r="234" spans="1:17" s="18" customFormat="1" x14ac:dyDescent="0.2">
      <c r="A234" s="3"/>
      <c r="B234" s="3"/>
      <c r="C234" s="3"/>
      <c r="D234" s="3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</row>
    <row r="235" spans="1:17" s="18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</row>
    <row r="236" spans="1:17" s="18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</row>
    <row r="237" spans="1:17" s="18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</row>
    <row r="238" spans="1:17" s="18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</row>
    <row r="239" spans="1:17" s="18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</row>
    <row r="240" spans="1:17" s="18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</row>
  </sheetData>
  <mergeCells count="34">
    <mergeCell ref="D18:D24"/>
    <mergeCell ref="E18:E24"/>
    <mergeCell ref="A7:Q7"/>
    <mergeCell ref="A3:A5"/>
    <mergeCell ref="B3:B5"/>
    <mergeCell ref="I3:P3"/>
    <mergeCell ref="K4:L4"/>
    <mergeCell ref="M4:N4"/>
    <mergeCell ref="D3:D5"/>
    <mergeCell ref="E3:E5"/>
    <mergeCell ref="B16:F16"/>
    <mergeCell ref="C9:C15"/>
    <mergeCell ref="C3:C5"/>
    <mergeCell ref="I4:J4"/>
    <mergeCell ref="N1:Q1"/>
    <mergeCell ref="A2:Q2"/>
    <mergeCell ref="A8:Q8"/>
    <mergeCell ref="O4:P4"/>
    <mergeCell ref="G3:H4"/>
    <mergeCell ref="A9:A16"/>
    <mergeCell ref="B9:B15"/>
    <mergeCell ref="E9:E15"/>
    <mergeCell ref="Q31:Q33"/>
    <mergeCell ref="A17:Q17"/>
    <mergeCell ref="Q3:Q5"/>
    <mergeCell ref="C26:C33"/>
    <mergeCell ref="B18:B24"/>
    <mergeCell ref="A18:A25"/>
    <mergeCell ref="A26:A33"/>
    <mergeCell ref="B26:B33"/>
    <mergeCell ref="F3:F5"/>
    <mergeCell ref="B25:F25"/>
    <mergeCell ref="C18:C24"/>
    <mergeCell ref="D9:D15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1" fitToHeight="0" orientation="landscape" r:id="rId1"/>
  <headerFooter alignWithMargins="0"/>
  <rowBreaks count="2" manualBreakCount="2">
    <brk id="16" max="16" man="1"/>
    <brk id="33" max="13" man="1"/>
  </rowBreaks>
  <ignoredErrors>
    <ignoredError sqref="I29 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Владимировна Перова</cp:lastModifiedBy>
  <cp:lastPrinted>2023-07-10T07:17:42Z</cp:lastPrinted>
  <dcterms:created xsi:type="dcterms:W3CDTF">1996-10-08T23:32:33Z</dcterms:created>
  <dcterms:modified xsi:type="dcterms:W3CDTF">2023-10-05T05:33:53Z</dcterms:modified>
</cp:coreProperties>
</file>