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a\AppData\Local\Temp\notes2F791E\"/>
    </mc:Choice>
  </mc:AlternateContent>
  <bookViews>
    <workbookView xWindow="0" yWindow="90" windowWidth="15390" windowHeight="4845"/>
  </bookViews>
  <sheets>
    <sheet name="Лист1" sheetId="1" r:id="rId1"/>
  </sheets>
  <definedNames>
    <definedName name="_xlnm.Print_Area" localSheetId="0">Лист1!$A$1:$P$69</definedName>
  </definedNames>
  <calcPr calcId="162913"/>
</workbook>
</file>

<file path=xl/calcChain.xml><?xml version="1.0" encoding="utf-8"?>
<calcChain xmlns="http://schemas.openxmlformats.org/spreadsheetml/2006/main">
  <c r="C52" i="1" l="1"/>
  <c r="C53" i="1"/>
  <c r="D38" i="1" l="1"/>
  <c r="P38" i="1"/>
  <c r="N38" i="1"/>
  <c r="L38" i="1"/>
  <c r="J38" i="1"/>
  <c r="H38" i="1"/>
  <c r="F38" i="1"/>
  <c r="C48" i="1" l="1"/>
  <c r="C49" i="1"/>
  <c r="C50" i="1"/>
  <c r="C51" i="1"/>
  <c r="C47" i="1"/>
  <c r="O38" i="1" l="1"/>
  <c r="M38" i="1"/>
  <c r="K38" i="1"/>
  <c r="I38" i="1"/>
  <c r="G38" i="1"/>
  <c r="E38" i="1"/>
  <c r="C38" i="1"/>
  <c r="D54" i="1" l="1"/>
  <c r="E54" i="1"/>
  <c r="F54" i="1"/>
  <c r="G54" i="1"/>
  <c r="H54" i="1"/>
  <c r="I54" i="1"/>
  <c r="J54" i="1"/>
  <c r="K54" i="1"/>
  <c r="L54" i="1"/>
  <c r="C54" i="1"/>
</calcChain>
</file>

<file path=xl/sharedStrings.xml><?xml version="1.0" encoding="utf-8"?>
<sst xmlns="http://schemas.openxmlformats.org/spreadsheetml/2006/main" count="176" uniqueCount="87">
  <si>
    <t xml:space="preserve">Правовой акт, являющийся основанием для разработки муниципальной программы </t>
  </si>
  <si>
    <t>Куратор муниципальной программы</t>
  </si>
  <si>
    <t>Ответственный исполнитель муниципальной 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</si>
  <si>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</si>
  <si>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</si>
  <si>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</si>
  <si>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t>Юридические и физические лица, определенные в установленном законом порядке</t>
  </si>
  <si>
    <t>Наименование стратегической цели (целевого вектора) развития Города Томска</t>
  </si>
  <si>
    <t xml:space="preserve">Качественная инфраструктура жизнеобеспечения </t>
  </si>
  <si>
    <t>Наименование стратегической задачи развития Города Томска</t>
  </si>
  <si>
    <t xml:space="preserve">Модернизация и развитие инженерной  инфраструктуры </t>
  </si>
  <si>
    <t>Цель и задачи муниципальной программы</t>
  </si>
  <si>
    <t xml:space="preserve">Цель: содержание и развитие инженерной инфраструктуры </t>
  </si>
  <si>
    <t xml:space="preserve">Задача 3: Модернизация и развитие инженерной инфраструктуры </t>
  </si>
  <si>
    <t>Задача 5: Обеспечение защищенности населения и объектов экономики от негативного воздействия поверхностных вод</t>
  </si>
  <si>
    <t>в соответствии с потребностью</t>
  </si>
  <si>
    <t>в соответствии с утвержденным финансированием</t>
  </si>
  <si>
    <t>Цель: содержание и развитие инженерной инфраструктуры</t>
  </si>
  <si>
    <t>Протяженность вновь построенных, реконструированных сетей инженерно-технического обеспечения (далее – ИТО), км</t>
  </si>
  <si>
    <t>Задача 3: «Модернизация и развитие инженерной инфраструктуры»</t>
  </si>
  <si>
    <t>Задача 4: «Повышение уровня газификации территории муниципального образования «Город Томск»</t>
  </si>
  <si>
    <t xml:space="preserve"> Задача 5: «Обеспечение защищенности населения и объектов экономики от негативного воздействия поверхностных вод»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</si>
  <si>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</si>
  <si>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</si>
  <si>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</si>
  <si>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</si>
  <si>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</si>
  <si>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</si>
  <si>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</si>
  <si>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</si>
  <si>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</si>
  <si>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</si>
  <si>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Организация управления муниципальной программой и контроль за её реализацией:</t>
  </si>
  <si>
    <t>- управление муниципальной 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</si>
  <si>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</si>
  <si>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муниципальной программы  осуществляют</t>
  </si>
  <si>
    <t>Департамент капитального строительства администрации Города Томска</t>
  </si>
  <si>
    <t>I. ПАСПОРТ МУНИЦИПАЛЬНОЙ ПРОГРАММЫ</t>
  </si>
  <si>
    <t>2024 год</t>
  </si>
  <si>
    <t>2025 год</t>
  </si>
  <si>
    <t>Департамент дорожной деятельности и благоустройства администрации Города Томска</t>
  </si>
  <si>
    <t>Департамент городского хозяйства администрации Города Томска, Департамент городского хозяйства администрации Города Томска (МКУ «ИЗС»)</t>
  </si>
  <si>
    <t>Задача 1: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</si>
  <si>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 xml:space="preserve"> - электроснабжение</t>
  </si>
  <si>
    <t xml:space="preserve"> - теплоснабжение</t>
  </si>
  <si>
    <t xml:space="preserve">  - водоснабжение</t>
  </si>
  <si>
    <t xml:space="preserve">снижение на  0,01 п.п.  к предыдущему году </t>
  </si>
  <si>
    <t>Заместитель Мэра Города Томска – начальник департамента городского хозяйства администрации Города Томска</t>
  </si>
  <si>
    <t>Задача 2: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 администрации Города Томска</t>
  </si>
  <si>
    <t>Распоряжение администрации Города Томска от 01.02.2023 № р 88 «Об утверждении перечня муниципальных программ муниципального образования «Город Томск»</t>
  </si>
  <si>
    <t>2026 год</t>
  </si>
  <si>
    <t>2027 год</t>
  </si>
  <si>
    <t>2028 год</t>
  </si>
  <si>
    <t>2029 год</t>
  </si>
  <si>
    <t>2030 год</t>
  </si>
  <si>
    <t>2024 -   2030 гг.</t>
  </si>
  <si>
    <t>год разработки программы, 2023 год</t>
  </si>
  <si>
    <t>Показатели цели муниципальной программы, единицы измерения</t>
  </si>
  <si>
    <t xml:space="preserve">1) Содержание инженерной инфраструктуры </t>
  </si>
  <si>
    <t xml:space="preserve">2) Организация и обеспечение эффективного исполнения функций </t>
  </si>
  <si>
    <t xml:space="preserve">3) Развитие инженерной инфраструктуры </t>
  </si>
  <si>
    <t xml:space="preserve">4) Газификация Томска </t>
  </si>
  <si>
    <t xml:space="preserve">5) Инженерная защита территорий </t>
  </si>
  <si>
    <t>Количество обоснованных жалоб на деятельность департамента***</t>
  </si>
  <si>
    <t>Объемы и источники финансирования муниципальной программы (с разбивкой по годам, тыс. рублей)</t>
  </si>
  <si>
    <t xml:space="preserve">Сроки реализации муниципальной программы </t>
  </si>
  <si>
    <t xml:space="preserve"> Задача 1: 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</si>
  <si>
    <t>«Развитие инженерной инфраструктуры для обеспечения населения коммунальными услугами» на 2024-2030 годы</t>
  </si>
  <si>
    <t>Повышение удовлетворённости жителей оказанными услугами электро-, тепло-, газо-, водоснабжения и водоотведения (количество жалоб населения на качество коммунальных услуг, ед.)*</t>
  </si>
  <si>
    <t>Удельный вес повреждений на сетях инженерной инфраструктуры, ед. на 1 км.**</t>
  </si>
  <si>
    <t>** Показатель расчитан на основе данных 2022 года: электроснабжение=0,16; теплоснабжение=2,06; водоснабжение=0,83.</t>
  </si>
  <si>
    <t>* Данные предоставляются ресурсоснабжающими организациями</t>
  </si>
  <si>
    <r>
      <t xml:space="preserve"> Задача 2: «</t>
    </r>
    <r>
      <rPr>
        <sz val="12"/>
        <rFont val="Times New Roman"/>
        <family val="1"/>
        <charset val="204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 администрации города Томска»</t>
    </r>
  </si>
  <si>
    <t>Департамент городского хозяйства администрации Города Томска (МКУ «ИЗС»), Департамент капитального строительства администрации Города Томска, Департамент дорожной деятельности и благоустройства администрации Города Томска</t>
  </si>
  <si>
    <t>Увеличение уровня газификации  муниципального образования «Город Томск» природным газом</t>
  </si>
  <si>
    <t>Снижение уровня газификации  муниципального образования «Город Томск» сжиженным углеводородным газом</t>
  </si>
  <si>
    <t>Задача 4: Повышение уровня газификации территории муниципального образования «Город Томск»</t>
  </si>
  <si>
    <t>Показатели задач муниципальной программы, единицы измерения</t>
  </si>
  <si>
    <r>
      <t xml:space="preserve">Показатель задачи 1: </t>
    </r>
    <r>
      <rPr>
        <sz val="12"/>
        <rFont val="Times New Roman"/>
        <family val="1"/>
        <charset val="204"/>
      </rPr>
  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  </r>
  </si>
  <si>
    <r>
      <t xml:space="preserve">Показатель задачи 2: </t>
    </r>
    <r>
      <rPr>
        <sz val="12"/>
        <rFont val="Times New Roman"/>
        <family val="1"/>
        <charset val="204"/>
      </rPr>
      <t>Доля показателей целей и задач муниципальной программы, достигнутых по итогам отчетного года на 90 - 100%, %</t>
    </r>
  </si>
  <si>
    <r>
      <t xml:space="preserve">Показатель задачи 3: </t>
    </r>
    <r>
      <rPr>
        <sz val="12"/>
        <rFont val="Times New Roman"/>
        <family val="1"/>
        <charset val="204"/>
      </rPr>
  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%****</t>
    </r>
  </si>
  <si>
    <t xml:space="preserve">Показатель задачи 4: </t>
  </si>
  <si>
    <r>
      <t xml:space="preserve">Показатель задачи 5: </t>
    </r>
    <r>
      <rPr>
        <sz val="12"/>
        <rFont val="Times New Roman"/>
        <family val="1"/>
        <charset val="204"/>
      </rPr>
      <t>Доля защищённой территории от общей площади города, требующей защиты от негативного воздействия поверхностных вод, %</t>
    </r>
  </si>
  <si>
    <t>Перечень подпрограмм, ведомственных целевых программ (при наличии) либо перечень задач муниципальной программы (в случае если подпрограммы не предусмотрены)</t>
  </si>
  <si>
    <t>**** На 31.12.2022 балансовая стоимость объектов инженерной инфраструктуры составляет 14 701 477 388,71 рублей, по данным предоставленным департаментом управления муниципальной собственностью. Показатель рассчитывается как суммарный объем к выделенному финансированию программы, %</t>
  </si>
  <si>
    <t>*** Обоснованные жалобы - обращения физических и юридических лиц на деятельность департамента городского хозяйства администрации Города Томска, поступившие в департамент городского хозяйства администрации Города Томска за отчетный период, по которым выявлены нарушения в части реализации муниципальной программы</t>
  </si>
  <si>
    <t xml:space="preserve">Приложение к постановлению администрации Города Томска от 09.10.2023 № 860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</si>
</sst>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center" textRotation="90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7" xfId="0" applyFont="1" applyFill="1" applyBorder="1"/>
    <xf numFmtId="0" fontId="1" fillId="2" borderId="2" xfId="0" applyFont="1" applyFill="1" applyBorder="1" applyAlignment="1">
      <alignment vertical="top" wrapText="1"/>
    </xf>
    <xf numFmtId="0" fontId="1" fillId="2" borderId="9" xfId="0" applyFont="1" applyFill="1" applyBorder="1"/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164" fontId="1" fillId="2" borderId="9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wrapText="1"/>
    </xf>
    <xf numFmtId="164" fontId="1" fillId="2" borderId="0" xfId="0" applyNumberFormat="1" applyFont="1" applyFill="1"/>
    <xf numFmtId="164" fontId="2" fillId="2" borderId="10" xfId="0" applyNumberFormat="1" applyFont="1" applyFill="1" applyBorder="1" applyAlignment="1">
      <alignment wrapText="1"/>
    </xf>
    <xf numFmtId="164" fontId="2" fillId="2" borderId="11" xfId="0" applyNumberFormat="1" applyFont="1" applyFill="1" applyBorder="1" applyAlignment="1">
      <alignment horizontal="center" wrapText="1"/>
    </xf>
    <xf numFmtId="164" fontId="2" fillId="2" borderId="11" xfId="0" applyNumberFormat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view="pageBreakPreview" zoomScale="70" zoomScaleNormal="80" zoomScaleSheetLayoutView="70" workbookViewId="0">
      <selection activeCell="A4" sqref="A4:P4"/>
    </sheetView>
  </sheetViews>
  <sheetFormatPr defaultRowHeight="15.75" x14ac:dyDescent="0.25"/>
  <cols>
    <col min="1" max="1" width="47.5703125" style="3" customWidth="1"/>
    <col min="2" max="2" width="21.140625" style="3" customWidth="1"/>
    <col min="3" max="16" width="14.5703125" style="3" customWidth="1"/>
    <col min="17" max="17" width="15" style="3" bestFit="1" customWidth="1"/>
    <col min="18" max="16384" width="9.140625" style="3"/>
  </cols>
  <sheetData>
    <row r="1" spans="1:16" ht="23.25" customHeight="1" x14ac:dyDescent="0.25">
      <c r="J1" s="39" t="s">
        <v>86</v>
      </c>
      <c r="K1" s="39"/>
      <c r="L1" s="39"/>
      <c r="M1" s="39"/>
      <c r="N1" s="39"/>
      <c r="O1" s="39"/>
      <c r="P1" s="39"/>
    </row>
    <row r="2" spans="1:16" ht="13.5" customHeight="1" x14ac:dyDescent="0.25">
      <c r="M2" s="4"/>
      <c r="N2" s="4"/>
      <c r="O2" s="4"/>
      <c r="P2" s="4"/>
    </row>
    <row r="3" spans="1:16" x14ac:dyDescent="0.25">
      <c r="A3" s="53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x14ac:dyDescent="0.25">
      <c r="A4" s="40" t="s">
        <v>67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6" spans="1:16" ht="31.5" x14ac:dyDescent="0.25">
      <c r="A6" s="5" t="s">
        <v>0</v>
      </c>
      <c r="B6" s="41" t="s">
        <v>49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16" x14ac:dyDescent="0.25">
      <c r="A7" s="5" t="s">
        <v>1</v>
      </c>
      <c r="B7" s="41" t="s">
        <v>47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6" ht="31.5" x14ac:dyDescent="0.25">
      <c r="A8" s="5" t="s">
        <v>2</v>
      </c>
      <c r="B8" s="41" t="s">
        <v>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</row>
    <row r="9" spans="1:16" ht="32.25" customHeight="1" x14ac:dyDescent="0.25">
      <c r="A9" s="5" t="s">
        <v>4</v>
      </c>
      <c r="B9" s="41" t="s">
        <v>73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6" x14ac:dyDescent="0.25">
      <c r="A10" s="6" t="s">
        <v>5</v>
      </c>
      <c r="B10" s="41" t="s">
        <v>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</row>
    <row r="11" spans="1:16" x14ac:dyDescent="0.25">
      <c r="A11" s="45" t="s">
        <v>7</v>
      </c>
      <c r="B11" s="46" t="s">
        <v>8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</row>
    <row r="12" spans="1:16" x14ac:dyDescent="0.25">
      <c r="A12" s="45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</row>
    <row r="13" spans="1:16" x14ac:dyDescent="0.25">
      <c r="A13" s="45" t="s">
        <v>9</v>
      </c>
      <c r="B13" s="46" t="s">
        <v>10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8"/>
    </row>
    <row r="14" spans="1:16" x14ac:dyDescent="0.25">
      <c r="A14" s="45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1"/>
    </row>
    <row r="15" spans="1:16" x14ac:dyDescent="0.25">
      <c r="A15" s="45" t="s">
        <v>11</v>
      </c>
      <c r="B15" s="41" t="s">
        <v>12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/>
    </row>
    <row r="16" spans="1:16" ht="20.25" customHeight="1" x14ac:dyDescent="0.25">
      <c r="A16" s="45"/>
      <c r="B16" s="41" t="s">
        <v>42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3"/>
    </row>
    <row r="17" spans="1:16" ht="31.5" customHeight="1" x14ac:dyDescent="0.25">
      <c r="A17" s="45"/>
      <c r="B17" s="41" t="s">
        <v>48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3"/>
    </row>
    <row r="18" spans="1:16" x14ac:dyDescent="0.25">
      <c r="A18" s="45"/>
      <c r="B18" s="41" t="s">
        <v>13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/>
    </row>
    <row r="19" spans="1:16" x14ac:dyDescent="0.25">
      <c r="A19" s="45"/>
      <c r="B19" s="41" t="s">
        <v>76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3"/>
    </row>
    <row r="20" spans="1:16" x14ac:dyDescent="0.25">
      <c r="A20" s="45"/>
      <c r="B20" s="41" t="s">
        <v>14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3"/>
    </row>
    <row r="21" spans="1:16" ht="39" customHeight="1" x14ac:dyDescent="0.25">
      <c r="A21" s="54" t="s">
        <v>57</v>
      </c>
      <c r="B21" s="6" t="s">
        <v>56</v>
      </c>
      <c r="C21" s="44" t="s">
        <v>38</v>
      </c>
      <c r="D21" s="44"/>
      <c r="E21" s="44" t="s">
        <v>39</v>
      </c>
      <c r="F21" s="44"/>
      <c r="G21" s="44" t="s">
        <v>50</v>
      </c>
      <c r="H21" s="44"/>
      <c r="I21" s="44" t="s">
        <v>51</v>
      </c>
      <c r="J21" s="44"/>
      <c r="K21" s="44" t="s">
        <v>52</v>
      </c>
      <c r="L21" s="44"/>
      <c r="M21" s="44" t="s">
        <v>53</v>
      </c>
      <c r="N21" s="44"/>
      <c r="O21" s="44" t="s">
        <v>54</v>
      </c>
      <c r="P21" s="44"/>
    </row>
    <row r="22" spans="1:16" ht="99.75" customHeight="1" x14ac:dyDescent="0.25">
      <c r="A22" s="54"/>
      <c r="B22" s="6"/>
      <c r="C22" s="7" t="s">
        <v>15</v>
      </c>
      <c r="D22" s="7" t="s">
        <v>16</v>
      </c>
      <c r="E22" s="7" t="s">
        <v>15</v>
      </c>
      <c r="F22" s="7" t="s">
        <v>16</v>
      </c>
      <c r="G22" s="7" t="s">
        <v>15</v>
      </c>
      <c r="H22" s="7" t="s">
        <v>16</v>
      </c>
      <c r="I22" s="7" t="s">
        <v>15</v>
      </c>
      <c r="J22" s="7" t="s">
        <v>16</v>
      </c>
      <c r="K22" s="7" t="s">
        <v>15</v>
      </c>
      <c r="L22" s="7" t="s">
        <v>16</v>
      </c>
      <c r="M22" s="7" t="s">
        <v>15</v>
      </c>
      <c r="N22" s="7" t="s">
        <v>16</v>
      </c>
      <c r="O22" s="7" t="s">
        <v>15</v>
      </c>
      <c r="P22" s="7" t="s">
        <v>16</v>
      </c>
    </row>
    <row r="23" spans="1:16" ht="35.25" customHeight="1" x14ac:dyDescent="0.25">
      <c r="A23" s="8" t="s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9"/>
      <c r="N23" s="9"/>
      <c r="O23" s="9"/>
      <c r="P23" s="9"/>
    </row>
    <row r="24" spans="1:16" ht="98.25" customHeight="1" x14ac:dyDescent="0.25">
      <c r="A24" s="6" t="s">
        <v>68</v>
      </c>
      <c r="B24" s="10">
        <v>1860</v>
      </c>
      <c r="C24" s="10">
        <v>1800</v>
      </c>
      <c r="D24" s="11">
        <v>0</v>
      </c>
      <c r="E24" s="10">
        <v>1750</v>
      </c>
      <c r="F24" s="11">
        <v>0</v>
      </c>
      <c r="G24" s="11">
        <v>1700</v>
      </c>
      <c r="H24" s="11">
        <v>0</v>
      </c>
      <c r="I24" s="11">
        <v>1650</v>
      </c>
      <c r="J24" s="11">
        <v>0</v>
      </c>
      <c r="K24" s="10">
        <v>1600</v>
      </c>
      <c r="L24" s="11">
        <v>0</v>
      </c>
      <c r="M24" s="12">
        <v>1550</v>
      </c>
      <c r="N24" s="12">
        <v>0</v>
      </c>
      <c r="O24" s="12">
        <v>1500</v>
      </c>
      <c r="P24" s="12">
        <v>0</v>
      </c>
    </row>
    <row r="25" spans="1:16" ht="40.5" customHeight="1" x14ac:dyDescent="0.25">
      <c r="A25" s="6" t="s">
        <v>69</v>
      </c>
      <c r="B25" s="11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66.75" customHeight="1" x14ac:dyDescent="0.25">
      <c r="A26" s="6" t="s">
        <v>43</v>
      </c>
      <c r="B26" s="11">
        <v>0.16</v>
      </c>
      <c r="C26" s="37" t="s">
        <v>46</v>
      </c>
      <c r="D26" s="37" t="s">
        <v>46</v>
      </c>
      <c r="E26" s="37" t="s">
        <v>46</v>
      </c>
      <c r="F26" s="37" t="s">
        <v>46</v>
      </c>
      <c r="G26" s="37" t="s">
        <v>46</v>
      </c>
      <c r="H26" s="37" t="s">
        <v>46</v>
      </c>
      <c r="I26" s="37" t="s">
        <v>46</v>
      </c>
      <c r="J26" s="37" t="s">
        <v>46</v>
      </c>
      <c r="K26" s="37" t="s">
        <v>46</v>
      </c>
      <c r="L26" s="37" t="s">
        <v>46</v>
      </c>
      <c r="M26" s="37" t="s">
        <v>46</v>
      </c>
      <c r="N26" s="37" t="s">
        <v>46</v>
      </c>
      <c r="O26" s="37" t="s">
        <v>46</v>
      </c>
      <c r="P26" s="37" t="s">
        <v>46</v>
      </c>
    </row>
    <row r="27" spans="1:16" ht="66.75" customHeight="1" x14ac:dyDescent="0.25">
      <c r="A27" s="6" t="s">
        <v>44</v>
      </c>
      <c r="B27" s="11">
        <v>2.06</v>
      </c>
      <c r="C27" s="37" t="s">
        <v>46</v>
      </c>
      <c r="D27" s="37" t="s">
        <v>46</v>
      </c>
      <c r="E27" s="37" t="s">
        <v>46</v>
      </c>
      <c r="F27" s="37" t="s">
        <v>46</v>
      </c>
      <c r="G27" s="37" t="s">
        <v>46</v>
      </c>
      <c r="H27" s="37" t="s">
        <v>46</v>
      </c>
      <c r="I27" s="37" t="s">
        <v>46</v>
      </c>
      <c r="J27" s="37" t="s">
        <v>46</v>
      </c>
      <c r="K27" s="37" t="s">
        <v>46</v>
      </c>
      <c r="L27" s="37" t="s">
        <v>46</v>
      </c>
      <c r="M27" s="37" t="s">
        <v>46</v>
      </c>
      <c r="N27" s="37" t="s">
        <v>46</v>
      </c>
      <c r="O27" s="37" t="s">
        <v>46</v>
      </c>
      <c r="P27" s="37" t="s">
        <v>46</v>
      </c>
    </row>
    <row r="28" spans="1:16" ht="66.75" customHeight="1" x14ac:dyDescent="0.25">
      <c r="A28" s="6" t="s">
        <v>45</v>
      </c>
      <c r="B28" s="11">
        <v>0.83</v>
      </c>
      <c r="C28" s="37" t="s">
        <v>46</v>
      </c>
      <c r="D28" s="37" t="s">
        <v>46</v>
      </c>
      <c r="E28" s="37" t="s">
        <v>46</v>
      </c>
      <c r="F28" s="37" t="s">
        <v>46</v>
      </c>
      <c r="G28" s="37" t="s">
        <v>46</v>
      </c>
      <c r="H28" s="37" t="s">
        <v>46</v>
      </c>
      <c r="I28" s="37" t="s">
        <v>46</v>
      </c>
      <c r="J28" s="37" t="s">
        <v>46</v>
      </c>
      <c r="K28" s="37" t="s">
        <v>46</v>
      </c>
      <c r="L28" s="37" t="s">
        <v>46</v>
      </c>
      <c r="M28" s="37" t="s">
        <v>46</v>
      </c>
      <c r="N28" s="37" t="s">
        <v>46</v>
      </c>
      <c r="O28" s="37" t="s">
        <v>46</v>
      </c>
      <c r="P28" s="37" t="s">
        <v>46</v>
      </c>
    </row>
    <row r="29" spans="1:16" ht="63" customHeight="1" x14ac:dyDescent="0.25">
      <c r="A29" s="6" t="s">
        <v>18</v>
      </c>
      <c r="B29" s="13">
        <v>14.5</v>
      </c>
      <c r="C29" s="13">
        <v>22.1</v>
      </c>
      <c r="D29" s="13">
        <v>0</v>
      </c>
      <c r="E29" s="13">
        <v>16.899999999999999</v>
      </c>
      <c r="F29" s="13">
        <v>0</v>
      </c>
      <c r="G29" s="13">
        <v>0</v>
      </c>
      <c r="H29" s="13">
        <v>0</v>
      </c>
      <c r="I29" s="13">
        <v>3.8</v>
      </c>
      <c r="J29" s="13">
        <v>0</v>
      </c>
      <c r="K29" s="13">
        <v>22.5</v>
      </c>
      <c r="L29" s="13">
        <v>0</v>
      </c>
      <c r="M29" s="13">
        <v>16.600000000000001</v>
      </c>
      <c r="N29" s="13">
        <v>0</v>
      </c>
      <c r="O29" s="13">
        <v>11.9</v>
      </c>
      <c r="P29" s="13">
        <v>0</v>
      </c>
    </row>
    <row r="30" spans="1:16" ht="63" customHeight="1" x14ac:dyDescent="0.25">
      <c r="A30" s="61" t="s">
        <v>77</v>
      </c>
      <c r="B30" s="36" t="s">
        <v>56</v>
      </c>
      <c r="C30" s="44" t="s">
        <v>38</v>
      </c>
      <c r="D30" s="44"/>
      <c r="E30" s="44" t="s">
        <v>39</v>
      </c>
      <c r="F30" s="44"/>
      <c r="G30" s="44" t="s">
        <v>50</v>
      </c>
      <c r="H30" s="44"/>
      <c r="I30" s="44" t="s">
        <v>51</v>
      </c>
      <c r="J30" s="44"/>
      <c r="K30" s="44" t="s">
        <v>52</v>
      </c>
      <c r="L30" s="44"/>
      <c r="M30" s="44" t="s">
        <v>53</v>
      </c>
      <c r="N30" s="44"/>
      <c r="O30" s="44" t="s">
        <v>54</v>
      </c>
      <c r="P30" s="44"/>
    </row>
    <row r="31" spans="1:16" ht="93.75" customHeight="1" x14ac:dyDescent="0.25">
      <c r="A31" s="59"/>
      <c r="B31" s="36"/>
      <c r="C31" s="7" t="s">
        <v>15</v>
      </c>
      <c r="D31" s="7" t="s">
        <v>16</v>
      </c>
      <c r="E31" s="7" t="s">
        <v>15</v>
      </c>
      <c r="F31" s="7" t="s">
        <v>16</v>
      </c>
      <c r="G31" s="7" t="s">
        <v>15</v>
      </c>
      <c r="H31" s="7" t="s">
        <v>16</v>
      </c>
      <c r="I31" s="7" t="s">
        <v>15</v>
      </c>
      <c r="J31" s="7" t="s">
        <v>16</v>
      </c>
      <c r="K31" s="7" t="s">
        <v>15</v>
      </c>
      <c r="L31" s="7" t="s">
        <v>16</v>
      </c>
      <c r="M31" s="7" t="s">
        <v>15</v>
      </c>
      <c r="N31" s="7" t="s">
        <v>16</v>
      </c>
      <c r="O31" s="7" t="s">
        <v>15</v>
      </c>
      <c r="P31" s="7" t="s">
        <v>16</v>
      </c>
    </row>
    <row r="32" spans="1:16" ht="111.75" customHeight="1" x14ac:dyDescent="0.25">
      <c r="A32" s="8" t="s">
        <v>66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15"/>
      <c r="P32" s="15"/>
    </row>
    <row r="33" spans="1:16" ht="90.75" customHeight="1" x14ac:dyDescent="0.25">
      <c r="A33" s="8" t="s">
        <v>78</v>
      </c>
      <c r="B33" s="11">
        <v>100</v>
      </c>
      <c r="C33" s="11">
        <v>100</v>
      </c>
      <c r="D33" s="11">
        <v>0</v>
      </c>
      <c r="E33" s="11">
        <v>100</v>
      </c>
      <c r="F33" s="11">
        <v>0</v>
      </c>
      <c r="G33" s="11">
        <v>100</v>
      </c>
      <c r="H33" s="11">
        <v>0</v>
      </c>
      <c r="I33" s="11">
        <v>100</v>
      </c>
      <c r="J33" s="11">
        <v>0</v>
      </c>
      <c r="K33" s="11">
        <v>100</v>
      </c>
      <c r="L33" s="11">
        <v>0</v>
      </c>
      <c r="M33" s="15">
        <v>100</v>
      </c>
      <c r="N33" s="15">
        <v>0</v>
      </c>
      <c r="O33" s="15">
        <v>100</v>
      </c>
      <c r="P33" s="15">
        <v>0</v>
      </c>
    </row>
    <row r="34" spans="1:16" ht="121.5" customHeight="1" x14ac:dyDescent="0.25">
      <c r="A34" s="8" t="s">
        <v>72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15"/>
      <c r="P34" s="15"/>
    </row>
    <row r="35" spans="1:16" ht="66.75" customHeight="1" x14ac:dyDescent="0.25">
      <c r="A35" s="8" t="s">
        <v>79</v>
      </c>
      <c r="B35" s="11">
        <v>100</v>
      </c>
      <c r="C35" s="11">
        <v>100</v>
      </c>
      <c r="D35" s="11">
        <v>0</v>
      </c>
      <c r="E35" s="11">
        <v>100</v>
      </c>
      <c r="F35" s="11">
        <v>0</v>
      </c>
      <c r="G35" s="11">
        <v>100</v>
      </c>
      <c r="H35" s="11">
        <v>0</v>
      </c>
      <c r="I35" s="11">
        <v>100</v>
      </c>
      <c r="J35" s="11">
        <v>0</v>
      </c>
      <c r="K35" s="11">
        <v>100</v>
      </c>
      <c r="L35" s="11">
        <v>0</v>
      </c>
      <c r="M35" s="11">
        <v>100</v>
      </c>
      <c r="N35" s="11">
        <v>0</v>
      </c>
      <c r="O35" s="11">
        <v>100</v>
      </c>
      <c r="P35" s="11">
        <v>0</v>
      </c>
    </row>
    <row r="36" spans="1:16" ht="37.5" customHeight="1" x14ac:dyDescent="0.25">
      <c r="A36" s="6" t="s">
        <v>63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</row>
    <row r="37" spans="1:16" ht="31.5" x14ac:dyDescent="0.25">
      <c r="A37" s="8" t="s">
        <v>19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15"/>
      <c r="P37" s="15"/>
    </row>
    <row r="38" spans="1:16" ht="78.75" x14ac:dyDescent="0.25">
      <c r="A38" s="8" t="s">
        <v>80</v>
      </c>
      <c r="B38" s="11">
        <v>0.56000000000000005</v>
      </c>
      <c r="C38" s="38">
        <f>C47*100/14701477388.71*100</f>
        <v>0.82797270493017339</v>
      </c>
      <c r="D38" s="38">
        <f>D47*100/14701477388.71*100</f>
        <v>0</v>
      </c>
      <c r="E38" s="38">
        <f>C48*100/14701477388.71*100</f>
        <v>0.4303238941725922</v>
      </c>
      <c r="F38" s="38">
        <f>D48*100/14701477388.71*100</f>
        <v>0</v>
      </c>
      <c r="G38" s="38">
        <f>C49*100/14701477388.71*100</f>
        <v>0.36713228591195352</v>
      </c>
      <c r="H38" s="38">
        <f>D49*100/14701477388.71*100</f>
        <v>0</v>
      </c>
      <c r="I38" s="38">
        <f>C50*100/14701477388.71*100</f>
        <v>0.86346389987638306</v>
      </c>
      <c r="J38" s="38">
        <f>D50*100/14701477388.71*100</f>
        <v>0</v>
      </c>
      <c r="K38" s="38">
        <f>C51*100/14701477388.71*100</f>
        <v>0.8180967587132647</v>
      </c>
      <c r="L38" s="38">
        <f>D51*100/14701477388.71*100</f>
        <v>0</v>
      </c>
      <c r="M38" s="38">
        <f>C52*100/14701477388.71*100</f>
        <v>0.61145698233725476</v>
      </c>
      <c r="N38" s="38">
        <f>D52*100/14701477388.71*100</f>
        <v>0</v>
      </c>
      <c r="O38" s="38">
        <f>C53*100/14701477388.71*100</f>
        <v>0.87464869414245294</v>
      </c>
      <c r="P38" s="38">
        <f>D53*100/14701477388.71*100</f>
        <v>0</v>
      </c>
    </row>
    <row r="39" spans="1:16" ht="47.25" x14ac:dyDescent="0.25">
      <c r="A39" s="8" t="s">
        <v>20</v>
      </c>
      <c r="B39" s="14"/>
      <c r="C39" s="14"/>
      <c r="D39" s="14"/>
      <c r="E39" s="14"/>
      <c r="F39" s="14"/>
      <c r="G39" s="14"/>
      <c r="H39" s="14"/>
      <c r="I39" s="16"/>
      <c r="J39" s="16"/>
      <c r="K39" s="16"/>
      <c r="L39" s="16"/>
      <c r="M39" s="17"/>
      <c r="N39" s="17"/>
      <c r="O39" s="17"/>
      <c r="P39" s="17"/>
    </row>
    <row r="40" spans="1:16" ht="20.25" customHeight="1" x14ac:dyDescent="0.25">
      <c r="A40" s="8" t="s">
        <v>81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62.25" customHeight="1" x14ac:dyDescent="0.25">
      <c r="A41" s="33" t="s">
        <v>75</v>
      </c>
      <c r="B41" s="34">
        <v>82</v>
      </c>
      <c r="C41" s="34">
        <v>73</v>
      </c>
      <c r="D41" s="34">
        <v>0</v>
      </c>
      <c r="E41" s="34">
        <v>9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5">
        <v>0</v>
      </c>
      <c r="O41" s="34">
        <v>0</v>
      </c>
      <c r="P41" s="34">
        <v>0</v>
      </c>
    </row>
    <row r="42" spans="1:16" ht="62.25" customHeight="1" x14ac:dyDescent="0.25">
      <c r="A42" s="33" t="s">
        <v>74</v>
      </c>
      <c r="B42" s="34">
        <v>0</v>
      </c>
      <c r="C42" s="34">
        <v>9</v>
      </c>
      <c r="D42" s="34">
        <v>0</v>
      </c>
      <c r="E42" s="34">
        <v>73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5">
        <v>0</v>
      </c>
      <c r="O42" s="34">
        <v>0</v>
      </c>
      <c r="P42" s="34">
        <v>0</v>
      </c>
    </row>
    <row r="43" spans="1:16" ht="63.75" customHeight="1" x14ac:dyDescent="0.25">
      <c r="A43" s="8" t="s">
        <v>21</v>
      </c>
      <c r="B43" s="14"/>
      <c r="C43" s="14"/>
      <c r="D43" s="14"/>
      <c r="E43" s="14"/>
      <c r="F43" s="14"/>
      <c r="G43" s="14"/>
      <c r="H43" s="14"/>
      <c r="I43" s="14"/>
      <c r="J43" s="14"/>
      <c r="K43" s="18"/>
      <c r="L43" s="18"/>
      <c r="M43" s="11"/>
      <c r="N43" s="11"/>
      <c r="O43" s="11"/>
      <c r="P43" s="11"/>
    </row>
    <row r="44" spans="1:16" ht="63" x14ac:dyDescent="0.25">
      <c r="A44" s="8" t="s">
        <v>82</v>
      </c>
      <c r="B44" s="11">
        <v>0</v>
      </c>
      <c r="C44" s="11">
        <v>95</v>
      </c>
      <c r="D44" s="11">
        <v>0</v>
      </c>
      <c r="E44" s="11">
        <v>95</v>
      </c>
      <c r="F44" s="11">
        <v>0</v>
      </c>
      <c r="G44" s="11">
        <v>95</v>
      </c>
      <c r="H44" s="11">
        <v>0</v>
      </c>
      <c r="I44" s="11">
        <v>95</v>
      </c>
      <c r="J44" s="11">
        <v>0</v>
      </c>
      <c r="K44" s="11">
        <v>95</v>
      </c>
      <c r="L44" s="11">
        <v>0</v>
      </c>
      <c r="M44" s="11">
        <v>95</v>
      </c>
      <c r="N44" s="11">
        <v>0</v>
      </c>
      <c r="O44" s="11">
        <v>95</v>
      </c>
      <c r="P44" s="11">
        <v>0</v>
      </c>
    </row>
    <row r="45" spans="1:16" ht="15" customHeight="1" x14ac:dyDescent="0.25">
      <c r="A45" s="54" t="s">
        <v>64</v>
      </c>
      <c r="B45" s="45" t="s">
        <v>22</v>
      </c>
      <c r="C45" s="56" t="s">
        <v>23</v>
      </c>
      <c r="D45" s="57"/>
      <c r="E45" s="56" t="s">
        <v>24</v>
      </c>
      <c r="F45" s="57"/>
      <c r="G45" s="56" t="s">
        <v>25</v>
      </c>
      <c r="H45" s="57"/>
      <c r="I45" s="56" t="s">
        <v>26</v>
      </c>
      <c r="J45" s="57"/>
      <c r="K45" s="56" t="s">
        <v>27</v>
      </c>
      <c r="L45" s="58"/>
      <c r="M45" s="19"/>
      <c r="N45" s="20"/>
      <c r="O45" s="21"/>
      <c r="P45" s="20"/>
    </row>
    <row r="46" spans="1:16" ht="30" customHeight="1" x14ac:dyDescent="0.25">
      <c r="A46" s="54"/>
      <c r="B46" s="45"/>
      <c r="C46" s="6" t="s">
        <v>28</v>
      </c>
      <c r="D46" s="6" t="s">
        <v>29</v>
      </c>
      <c r="E46" s="6" t="s">
        <v>28</v>
      </c>
      <c r="F46" s="6" t="s">
        <v>29</v>
      </c>
      <c r="G46" s="6" t="s">
        <v>28</v>
      </c>
      <c r="H46" s="6" t="s">
        <v>29</v>
      </c>
      <c r="I46" s="6" t="s">
        <v>28</v>
      </c>
      <c r="J46" s="6" t="s">
        <v>29</v>
      </c>
      <c r="K46" s="6" t="s">
        <v>28</v>
      </c>
      <c r="L46" s="22" t="s">
        <v>30</v>
      </c>
      <c r="M46" s="23"/>
      <c r="N46" s="24"/>
      <c r="O46" s="25"/>
      <c r="P46" s="24"/>
    </row>
    <row r="47" spans="1:16" ht="19.5" customHeight="1" x14ac:dyDescent="0.25">
      <c r="A47" s="54"/>
      <c r="B47" s="6" t="s">
        <v>38</v>
      </c>
      <c r="C47" s="1">
        <f>E47+G47+I47+K47</f>
        <v>1217242.2</v>
      </c>
      <c r="D47" s="1">
        <v>0</v>
      </c>
      <c r="E47" s="1">
        <v>1040761.8</v>
      </c>
      <c r="F47" s="1">
        <v>0</v>
      </c>
      <c r="G47" s="1">
        <v>0</v>
      </c>
      <c r="H47" s="1">
        <v>0</v>
      </c>
      <c r="I47" s="1">
        <v>176480.4</v>
      </c>
      <c r="J47" s="1">
        <v>0</v>
      </c>
      <c r="K47" s="1">
        <v>0</v>
      </c>
      <c r="L47" s="1">
        <v>0</v>
      </c>
      <c r="M47" s="26"/>
      <c r="N47" s="27"/>
      <c r="O47" s="27"/>
      <c r="P47" s="27"/>
    </row>
    <row r="48" spans="1:16" ht="19.5" customHeight="1" x14ac:dyDescent="0.25">
      <c r="A48" s="54"/>
      <c r="B48" s="6" t="s">
        <v>39</v>
      </c>
      <c r="C48" s="1">
        <f t="shared" ref="C48:C53" si="0">E48+G48+I48+K48</f>
        <v>632639.69999999995</v>
      </c>
      <c r="D48" s="1">
        <v>0</v>
      </c>
      <c r="E48" s="1">
        <v>500343.8</v>
      </c>
      <c r="F48" s="1">
        <v>0</v>
      </c>
      <c r="G48" s="1">
        <v>0</v>
      </c>
      <c r="H48" s="1">
        <v>0</v>
      </c>
      <c r="I48" s="1">
        <v>132295.9</v>
      </c>
      <c r="J48" s="1">
        <v>0</v>
      </c>
      <c r="K48" s="1">
        <v>0</v>
      </c>
      <c r="L48" s="1">
        <v>0</v>
      </c>
      <c r="M48" s="26"/>
      <c r="N48" s="27"/>
      <c r="O48" s="27"/>
      <c r="P48" s="27"/>
    </row>
    <row r="49" spans="1:17" ht="19.5" customHeight="1" x14ac:dyDescent="0.25">
      <c r="A49" s="54"/>
      <c r="B49" s="6" t="s">
        <v>50</v>
      </c>
      <c r="C49" s="1">
        <f t="shared" si="0"/>
        <v>539738.69999999995</v>
      </c>
      <c r="D49" s="1">
        <v>0</v>
      </c>
      <c r="E49" s="1">
        <v>474159.1</v>
      </c>
      <c r="F49" s="1">
        <v>0</v>
      </c>
      <c r="G49" s="1">
        <v>0</v>
      </c>
      <c r="H49" s="1">
        <v>0</v>
      </c>
      <c r="I49" s="1">
        <v>65579.600000000006</v>
      </c>
      <c r="J49" s="1">
        <v>0</v>
      </c>
      <c r="K49" s="1">
        <v>0</v>
      </c>
      <c r="L49" s="1">
        <v>0</v>
      </c>
      <c r="M49" s="26"/>
      <c r="N49" s="27"/>
      <c r="O49" s="27"/>
      <c r="P49" s="27"/>
      <c r="Q49" s="28"/>
    </row>
    <row r="50" spans="1:17" ht="19.5" customHeight="1" x14ac:dyDescent="0.25">
      <c r="A50" s="54"/>
      <c r="B50" s="6" t="s">
        <v>51</v>
      </c>
      <c r="C50" s="1">
        <f t="shared" si="0"/>
        <v>1269419.5</v>
      </c>
      <c r="D50" s="1">
        <v>0</v>
      </c>
      <c r="E50" s="1">
        <v>902054.5</v>
      </c>
      <c r="F50" s="1">
        <v>0</v>
      </c>
      <c r="G50" s="1">
        <v>252696</v>
      </c>
      <c r="H50" s="1">
        <v>0</v>
      </c>
      <c r="I50" s="1">
        <v>26323.1</v>
      </c>
      <c r="J50" s="1">
        <v>0</v>
      </c>
      <c r="K50" s="1">
        <v>88345.9</v>
      </c>
      <c r="L50" s="1">
        <v>0</v>
      </c>
      <c r="M50" s="26"/>
      <c r="N50" s="27"/>
      <c r="O50" s="27"/>
      <c r="P50" s="27"/>
    </row>
    <row r="51" spans="1:17" ht="19.5" customHeight="1" x14ac:dyDescent="0.25">
      <c r="A51" s="54"/>
      <c r="B51" s="6" t="s">
        <v>52</v>
      </c>
      <c r="C51" s="1">
        <f t="shared" si="0"/>
        <v>1202723.1000000001</v>
      </c>
      <c r="D51" s="1">
        <v>0</v>
      </c>
      <c r="E51" s="1">
        <v>1202723.1000000001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26"/>
      <c r="N51" s="27"/>
      <c r="O51" s="27"/>
      <c r="P51" s="27"/>
    </row>
    <row r="52" spans="1:17" ht="19.5" customHeight="1" x14ac:dyDescent="0.25">
      <c r="A52" s="54"/>
      <c r="B52" s="6" t="s">
        <v>53</v>
      </c>
      <c r="C52" s="1">
        <f t="shared" si="0"/>
        <v>898932.1</v>
      </c>
      <c r="D52" s="1">
        <v>0</v>
      </c>
      <c r="E52" s="1">
        <v>898932.1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26"/>
      <c r="N52" s="27"/>
      <c r="O52" s="27"/>
      <c r="P52" s="27"/>
    </row>
    <row r="53" spans="1:17" ht="19.5" customHeight="1" x14ac:dyDescent="0.25">
      <c r="A53" s="54"/>
      <c r="B53" s="6" t="s">
        <v>54</v>
      </c>
      <c r="C53" s="1">
        <f t="shared" si="0"/>
        <v>1285862.8</v>
      </c>
      <c r="D53" s="1">
        <v>0</v>
      </c>
      <c r="E53" s="1">
        <v>1285862.8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26"/>
      <c r="N53" s="27"/>
      <c r="O53" s="27"/>
      <c r="P53" s="27"/>
      <c r="Q53" s="28"/>
    </row>
    <row r="54" spans="1:17" ht="19.5" customHeight="1" x14ac:dyDescent="0.25">
      <c r="A54" s="54"/>
      <c r="B54" s="6" t="s">
        <v>31</v>
      </c>
      <c r="C54" s="2">
        <f t="shared" ref="C54:L54" si="1">SUM(C47:C53)</f>
        <v>7046558.0999999987</v>
      </c>
      <c r="D54" s="2">
        <f t="shared" si="1"/>
        <v>0</v>
      </c>
      <c r="E54" s="2">
        <f t="shared" si="1"/>
        <v>6304837.2000000002</v>
      </c>
      <c r="F54" s="2">
        <f t="shared" si="1"/>
        <v>0</v>
      </c>
      <c r="G54" s="2">
        <f t="shared" si="1"/>
        <v>252696</v>
      </c>
      <c r="H54" s="2">
        <f t="shared" si="1"/>
        <v>0</v>
      </c>
      <c r="I54" s="2">
        <f t="shared" si="1"/>
        <v>400679</v>
      </c>
      <c r="J54" s="2">
        <f t="shared" si="1"/>
        <v>0</v>
      </c>
      <c r="K54" s="2">
        <f t="shared" si="1"/>
        <v>88345.9</v>
      </c>
      <c r="L54" s="2">
        <f t="shared" si="1"/>
        <v>0</v>
      </c>
      <c r="M54" s="29"/>
      <c r="N54" s="30"/>
      <c r="O54" s="31"/>
      <c r="P54" s="31"/>
    </row>
    <row r="55" spans="1:17" ht="31.5" x14ac:dyDescent="0.25">
      <c r="A55" s="5" t="s">
        <v>65</v>
      </c>
      <c r="B55" s="55" t="s">
        <v>55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9"/>
      <c r="N55" s="59"/>
      <c r="O55" s="59"/>
      <c r="P55" s="59"/>
      <c r="Q55" s="28"/>
    </row>
    <row r="56" spans="1:17" ht="15" customHeight="1" x14ac:dyDescent="0.25">
      <c r="A56" s="54" t="s">
        <v>83</v>
      </c>
      <c r="B56" s="55" t="s">
        <v>58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8"/>
    </row>
    <row r="57" spans="1:17" ht="15" customHeight="1" x14ac:dyDescent="0.25">
      <c r="A57" s="54"/>
      <c r="B57" s="55" t="s">
        <v>59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1:17" ht="15" customHeight="1" x14ac:dyDescent="0.25">
      <c r="A58" s="54"/>
      <c r="B58" s="55" t="s">
        <v>60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1:17" ht="15" customHeight="1" x14ac:dyDescent="0.25">
      <c r="A59" s="54"/>
      <c r="B59" s="55" t="s">
        <v>61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  <row r="60" spans="1:17" ht="15" customHeight="1" x14ac:dyDescent="0.25">
      <c r="A60" s="54"/>
      <c r="B60" s="55" t="s">
        <v>62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1:17" ht="31.5" x14ac:dyDescent="0.25">
      <c r="A61" s="5" t="s">
        <v>32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7" ht="36.75" customHeight="1" x14ac:dyDescent="0.25">
      <c r="A62" s="14" t="s">
        <v>33</v>
      </c>
      <c r="B62" s="55" t="s">
        <v>34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17" ht="19.5" customHeight="1" x14ac:dyDescent="0.25">
      <c r="A63" s="44" t="s">
        <v>35</v>
      </c>
      <c r="B63" s="55" t="s">
        <v>41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1:17" ht="19.5" customHeight="1" x14ac:dyDescent="0.25">
      <c r="A64" s="44"/>
      <c r="B64" s="55" t="s">
        <v>36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1:16" ht="19.5" customHeight="1" x14ac:dyDescent="0.25">
      <c r="A65" s="44"/>
      <c r="B65" s="55" t="s">
        <v>40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:16" s="32" customFormat="1" ht="22.5" customHeight="1" x14ac:dyDescent="0.25">
      <c r="A66" s="52" t="s">
        <v>71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</row>
    <row r="67" spans="1:16" s="32" customFormat="1" ht="22.5" customHeight="1" x14ac:dyDescent="0.25">
      <c r="A67" s="32" t="s">
        <v>70</v>
      </c>
    </row>
    <row r="68" spans="1:16" s="32" customFormat="1" ht="37.5" customHeight="1" x14ac:dyDescent="0.25">
      <c r="A68" s="60" t="s">
        <v>85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1:16" ht="36" customHeight="1" x14ac:dyDescent="0.25">
      <c r="A69" s="62" t="s">
        <v>84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</row>
  </sheetData>
  <mergeCells count="58">
    <mergeCell ref="A68:P68"/>
    <mergeCell ref="A30:A31"/>
    <mergeCell ref="A69:P69"/>
    <mergeCell ref="C30:D30"/>
    <mergeCell ref="E30:F30"/>
    <mergeCell ref="G30:H30"/>
    <mergeCell ref="I30:J30"/>
    <mergeCell ref="K30:L30"/>
    <mergeCell ref="B65:P65"/>
    <mergeCell ref="A63:A65"/>
    <mergeCell ref="A56:A60"/>
    <mergeCell ref="B56:P56"/>
    <mergeCell ref="B57:P57"/>
    <mergeCell ref="B58:P58"/>
    <mergeCell ref="B59:P59"/>
    <mergeCell ref="A45:A54"/>
    <mergeCell ref="B45:B46"/>
    <mergeCell ref="B64:P64"/>
    <mergeCell ref="I45:J45"/>
    <mergeCell ref="K45:L45"/>
    <mergeCell ref="B60:P60"/>
    <mergeCell ref="B55:P55"/>
    <mergeCell ref="B61:P61"/>
    <mergeCell ref="B62:P62"/>
    <mergeCell ref="B63:P63"/>
    <mergeCell ref="C45:D45"/>
    <mergeCell ref="E45:F45"/>
    <mergeCell ref="G45:H45"/>
    <mergeCell ref="M30:N30"/>
    <mergeCell ref="O30:P30"/>
    <mergeCell ref="A66:P66"/>
    <mergeCell ref="A3:P3"/>
    <mergeCell ref="B6:P6"/>
    <mergeCell ref="B7:P7"/>
    <mergeCell ref="B8:P8"/>
    <mergeCell ref="O21:P21"/>
    <mergeCell ref="B11:P12"/>
    <mergeCell ref="A11:A12"/>
    <mergeCell ref="A21:A22"/>
    <mergeCell ref="C21:D21"/>
    <mergeCell ref="E21:F21"/>
    <mergeCell ref="G21:H21"/>
    <mergeCell ref="B16:P16"/>
    <mergeCell ref="B17:P17"/>
    <mergeCell ref="M21:N21"/>
    <mergeCell ref="A13:A14"/>
    <mergeCell ref="A15:A20"/>
    <mergeCell ref="B13:P14"/>
    <mergeCell ref="B15:P15"/>
    <mergeCell ref="B20:P20"/>
    <mergeCell ref="I21:J21"/>
    <mergeCell ref="K21:L21"/>
    <mergeCell ref="J1:P1"/>
    <mergeCell ref="A4:P4"/>
    <mergeCell ref="B9:P9"/>
    <mergeCell ref="B10:P10"/>
    <mergeCell ref="B19:P19"/>
    <mergeCell ref="B18:P18"/>
  </mergeCells>
  <pageMargins left="0" right="0" top="0" bottom="0" header="0.31496062992125984" footer="0.31496062992125984"/>
  <pageSetup paperSize="9" scale="45" fitToHeight="2" orientation="landscape" r:id="rId1"/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Шавкунова Елена Александровна</cp:lastModifiedBy>
  <cp:lastPrinted>2023-10-03T10:07:32Z</cp:lastPrinted>
  <dcterms:created xsi:type="dcterms:W3CDTF">2017-07-10T02:01:23Z</dcterms:created>
  <dcterms:modified xsi:type="dcterms:W3CDTF">2023-10-11T05:17:46Z</dcterms:modified>
</cp:coreProperties>
</file>