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7596"/>
  </bookViews>
  <sheets>
    <sheet name="Паспорт МФ" sheetId="1" r:id="rId1"/>
  </sheets>
  <definedNames>
    <definedName name="_xlnm.Print_Area" localSheetId="0">'Паспорт МФ'!$A$1:$T$45</definedName>
  </definedNames>
  <calcPr calcId="145621"/>
</workbook>
</file>

<file path=xl/calcChain.xml><?xml version="1.0" encoding="utf-8"?>
<calcChain xmlns="http://schemas.openxmlformats.org/spreadsheetml/2006/main">
  <c r="H24" i="1" l="1"/>
  <c r="F24" i="1"/>
  <c r="H23" i="1"/>
  <c r="F21" i="1" l="1"/>
</calcChain>
</file>

<file path=xl/sharedStrings.xml><?xml version="1.0" encoding="utf-8"?>
<sst xmlns="http://schemas.openxmlformats.org/spreadsheetml/2006/main" count="98" uniqueCount="54">
  <si>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</si>
  <si>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</si>
  <si>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</si>
  <si>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</si>
  <si>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</si>
  <si>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</si>
  <si>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</si>
  <si>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</si>
  <si>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</si>
  <si>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</si>
  <si>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</si>
  <si>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</si>
  <si>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</si>
  <si>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</si>
  <si>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</si>
  <si>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</si>
  <si>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</si>
  <si>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</si>
  <si>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</si>
  <si>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</si>
  <si>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</si>
  <si>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</si>
  <si>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</si>
  <si>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</si>
  <si>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</si>
  <si>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</si>
  <si>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</si>
  <si>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</si>
  <si>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</si>
  <si>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</si>
  <si>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</si>
  <si>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</si>
  <si>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</si>
  <si>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</si>
  <si>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</si>
  <si>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</si>
  <si>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</si>
  <si>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</si>
  <si>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</si>
  <si>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</si>
  <si>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</si>
  <si>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</si>
  <si>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</si>
  <si>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</si>
  <si>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</si>
  <si>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</si>
  <si>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</si>
  <si>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</si>
  <si>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</si>
  <si>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19 &lt;1&gt;</t>
  </si>
  <si>
    <t>13 &lt;1&gt;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</si>
  <si>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</si>
  <si>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 xml:space="preserve">Перечень укрупненных (основных) мероприятий
подпрограммы
</t>
  </si>
  <si>
    <t>Приложение 13 к постановлению администрации Города Томска от 15.03.2024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</si>
</sst>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="90" zoomScaleNormal="100" zoomScaleSheetLayoutView="90" workbookViewId="0">
      <selection activeCell="B1" sqref="B1:T1"/>
    </sheetView>
  </sheetViews>
  <sheetFormatPr defaultColWidth="9.109375" defaultRowHeight="13.2" x14ac:dyDescent="0.3"/>
  <cols>
    <col min="1" max="1" width="34.88671875" style="4" customWidth="1"/>
    <col min="2" max="2" width="9.6640625" style="4" customWidth="1"/>
    <col min="3" max="3" width="6.33203125" style="4" customWidth="1"/>
    <col min="4" max="4" width="5.6640625" style="4" customWidth="1"/>
    <col min="5" max="5" width="5.33203125" style="4" customWidth="1"/>
    <col min="6" max="6" width="6.88671875" style="4" bestFit="1" customWidth="1"/>
    <col min="7" max="7" width="5.33203125" style="4" customWidth="1"/>
    <col min="8" max="8" width="6.5546875" style="4" customWidth="1"/>
    <col min="9" max="9" width="5.88671875" style="4" customWidth="1"/>
    <col min="10" max="10" width="6.109375" style="4" customWidth="1"/>
    <col min="11" max="12" width="6" style="4" customWidth="1"/>
    <col min="13" max="13" width="4.88671875" style="4" customWidth="1"/>
    <col min="14" max="14" width="8.6640625" style="4" customWidth="1"/>
    <col min="15" max="15" width="6.33203125" style="4" customWidth="1"/>
    <col min="16" max="16" width="6.88671875" style="4" bestFit="1" customWidth="1"/>
    <col min="17" max="17" width="9.33203125" style="4" customWidth="1"/>
    <col min="18" max="18" width="7" style="4" customWidth="1"/>
    <col min="19" max="19" width="5.88671875" style="4" customWidth="1"/>
    <col min="20" max="20" width="7.33203125" style="4" customWidth="1"/>
    <col min="21" max="16384" width="9.109375" style="4"/>
  </cols>
  <sheetData>
    <row r="1" spans="1:20" ht="14.4" x14ac:dyDescent="0.3">
      <c r="B1" s="19" t="s">
        <v>53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1.25" customHeigh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6" x14ac:dyDescent="0.3">
      <c r="A3" s="17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x14ac:dyDescent="0.3">
      <c r="A4" s="3" t="s">
        <v>0</v>
      </c>
      <c r="B4" s="24" t="s">
        <v>46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x14ac:dyDescent="0.3">
      <c r="A5" s="3" t="s">
        <v>1</v>
      </c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5" customHeight="1" x14ac:dyDescent="0.3">
      <c r="A6" s="24" t="s">
        <v>3</v>
      </c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5" customHeight="1" x14ac:dyDescent="0.3">
      <c r="A7" s="24"/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" customHeight="1" x14ac:dyDescent="0.3">
      <c r="A8" s="24"/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x14ac:dyDescent="0.3">
      <c r="A9" s="24"/>
      <c r="B9" s="24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3">
      <c r="A10" s="3" t="s">
        <v>8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27" customHeight="1" x14ac:dyDescent="0.3">
      <c r="A11" s="3" t="s">
        <v>10</v>
      </c>
      <c r="B11" s="24" t="s">
        <v>43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6.5" customHeight="1" x14ac:dyDescent="0.3">
      <c r="A12" s="24" t="s">
        <v>11</v>
      </c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6.5" customHeight="1" x14ac:dyDescent="0.3">
      <c r="A13" s="24"/>
      <c r="B13" s="24" t="s">
        <v>44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x14ac:dyDescent="0.3">
      <c r="A14" s="24" t="s">
        <v>13</v>
      </c>
      <c r="B14" s="25" t="s">
        <v>47</v>
      </c>
      <c r="C14" s="25">
        <v>2017</v>
      </c>
      <c r="D14" s="25"/>
      <c r="E14" s="25">
        <v>2018</v>
      </c>
      <c r="F14" s="25"/>
      <c r="G14" s="25">
        <v>2019</v>
      </c>
      <c r="H14" s="25"/>
      <c r="I14" s="25">
        <v>2020</v>
      </c>
      <c r="J14" s="25"/>
      <c r="K14" s="25">
        <v>2021</v>
      </c>
      <c r="L14" s="25"/>
      <c r="M14" s="25">
        <v>2022</v>
      </c>
      <c r="N14" s="25"/>
      <c r="O14" s="25">
        <v>2023</v>
      </c>
      <c r="P14" s="25"/>
      <c r="Q14" s="25">
        <v>2024</v>
      </c>
      <c r="R14" s="25"/>
      <c r="S14" s="25">
        <v>2025</v>
      </c>
      <c r="T14" s="25"/>
    </row>
    <row r="15" spans="1:20" ht="66.75" customHeight="1" x14ac:dyDescent="0.3">
      <c r="A15" s="24"/>
      <c r="B15" s="25"/>
      <c r="C15" s="2" t="s">
        <v>14</v>
      </c>
      <c r="D15" s="2" t="s">
        <v>15</v>
      </c>
      <c r="E15" s="2" t="s">
        <v>14</v>
      </c>
      <c r="F15" s="2" t="s">
        <v>15</v>
      </c>
      <c r="G15" s="2" t="s">
        <v>14</v>
      </c>
      <c r="H15" s="2" t="s">
        <v>15</v>
      </c>
      <c r="I15" s="2" t="s">
        <v>14</v>
      </c>
      <c r="J15" s="2" t="s">
        <v>15</v>
      </c>
      <c r="K15" s="2" t="s">
        <v>14</v>
      </c>
      <c r="L15" s="2" t="s">
        <v>15</v>
      </c>
      <c r="M15" s="2" t="s">
        <v>14</v>
      </c>
      <c r="N15" s="2" t="s">
        <v>15</v>
      </c>
      <c r="O15" s="2" t="s">
        <v>14</v>
      </c>
      <c r="P15" s="2" t="s">
        <v>15</v>
      </c>
      <c r="Q15" s="2" t="s">
        <v>14</v>
      </c>
      <c r="R15" s="2" t="s">
        <v>15</v>
      </c>
      <c r="S15" s="2" t="s">
        <v>14</v>
      </c>
      <c r="T15" s="2" t="s">
        <v>15</v>
      </c>
    </row>
    <row r="16" spans="1:20" ht="19.5" customHeight="1" x14ac:dyDescent="0.3">
      <c r="A16" s="24" t="s">
        <v>45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31.5" customHeight="1" x14ac:dyDescent="0.3">
      <c r="A17" s="3" t="s">
        <v>16</v>
      </c>
      <c r="B17" s="12">
        <v>3403.5</v>
      </c>
      <c r="C17" s="12">
        <v>1606.8</v>
      </c>
      <c r="D17" s="12">
        <v>2837.7</v>
      </c>
      <c r="E17" s="12">
        <v>371.8</v>
      </c>
      <c r="F17" s="13">
        <v>1675.6</v>
      </c>
      <c r="G17" s="11">
        <v>371.8</v>
      </c>
      <c r="H17" s="13">
        <v>2254.4</v>
      </c>
      <c r="I17" s="11">
        <v>371.8</v>
      </c>
      <c r="J17" s="13">
        <v>2439.1</v>
      </c>
      <c r="K17" s="11">
        <v>371.8</v>
      </c>
      <c r="L17" s="11">
        <v>2152.1</v>
      </c>
      <c r="M17" s="11">
        <v>371.8</v>
      </c>
      <c r="N17" s="11">
        <v>2595.6999999999998</v>
      </c>
      <c r="O17" s="16">
        <v>371.8</v>
      </c>
      <c r="P17" s="16">
        <v>2050</v>
      </c>
      <c r="Q17" s="16">
        <v>1369</v>
      </c>
      <c r="R17" s="16">
        <v>2020</v>
      </c>
      <c r="S17" s="16">
        <v>870</v>
      </c>
      <c r="T17" s="16">
        <v>2010</v>
      </c>
    </row>
    <row r="18" spans="1:20" x14ac:dyDescent="0.3">
      <c r="A18" s="24" t="s">
        <v>17</v>
      </c>
      <c r="B18" s="25" t="s">
        <v>48</v>
      </c>
      <c r="C18" s="25">
        <v>2017</v>
      </c>
      <c r="D18" s="25"/>
      <c r="E18" s="25">
        <v>2018</v>
      </c>
      <c r="F18" s="25"/>
      <c r="G18" s="25">
        <v>2019</v>
      </c>
      <c r="H18" s="25"/>
      <c r="I18" s="25">
        <v>2020</v>
      </c>
      <c r="J18" s="25"/>
      <c r="K18" s="25">
        <v>2021</v>
      </c>
      <c r="L18" s="25"/>
      <c r="M18" s="25">
        <v>2022</v>
      </c>
      <c r="N18" s="25"/>
      <c r="O18" s="25">
        <v>2023</v>
      </c>
      <c r="P18" s="25"/>
      <c r="Q18" s="25">
        <v>2024</v>
      </c>
      <c r="R18" s="25"/>
      <c r="S18" s="25">
        <v>2025</v>
      </c>
      <c r="T18" s="25"/>
    </row>
    <row r="19" spans="1:20" ht="72.75" customHeight="1" x14ac:dyDescent="0.3">
      <c r="A19" s="24"/>
      <c r="B19" s="25"/>
      <c r="C19" s="2" t="s">
        <v>14</v>
      </c>
      <c r="D19" s="2" t="s">
        <v>15</v>
      </c>
      <c r="E19" s="2" t="s">
        <v>14</v>
      </c>
      <c r="F19" s="2" t="s">
        <v>15</v>
      </c>
      <c r="G19" s="2" t="s">
        <v>14</v>
      </c>
      <c r="H19" s="2" t="s">
        <v>15</v>
      </c>
      <c r="I19" s="2" t="s">
        <v>14</v>
      </c>
      <c r="J19" s="2" t="s">
        <v>15</v>
      </c>
      <c r="K19" s="2" t="s">
        <v>14</v>
      </c>
      <c r="L19" s="2" t="s">
        <v>15</v>
      </c>
      <c r="M19" s="2" t="s">
        <v>14</v>
      </c>
      <c r="N19" s="2" t="s">
        <v>15</v>
      </c>
      <c r="O19" s="2" t="s">
        <v>14</v>
      </c>
      <c r="P19" s="2" t="s">
        <v>15</v>
      </c>
      <c r="Q19" s="2" t="s">
        <v>14</v>
      </c>
      <c r="R19" s="2" t="s">
        <v>15</v>
      </c>
      <c r="S19" s="2" t="s">
        <v>14</v>
      </c>
      <c r="T19" s="2" t="s">
        <v>15</v>
      </c>
    </row>
    <row r="20" spans="1:20" ht="24.75" customHeight="1" x14ac:dyDescent="0.3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57.75" customHeight="1" x14ac:dyDescent="0.3">
      <c r="A21" s="3" t="s">
        <v>19</v>
      </c>
      <c r="B21" s="10">
        <v>64.87</v>
      </c>
      <c r="C21" s="10">
        <v>100</v>
      </c>
      <c r="D21" s="10">
        <v>87.83</v>
      </c>
      <c r="E21" s="10">
        <v>100</v>
      </c>
      <c r="F21" s="1">
        <f>484*100/517</f>
        <v>93.61702127659575</v>
      </c>
      <c r="G21" s="10">
        <v>100</v>
      </c>
      <c r="H21" s="1">
        <v>94</v>
      </c>
      <c r="I21" s="10">
        <v>100</v>
      </c>
      <c r="J21" s="1">
        <v>87.4</v>
      </c>
      <c r="K21" s="10">
        <v>100</v>
      </c>
      <c r="L21" s="10">
        <v>88.4</v>
      </c>
      <c r="M21" s="10">
        <v>100</v>
      </c>
      <c r="N21" s="10">
        <v>91.4</v>
      </c>
      <c r="O21" s="10">
        <v>100</v>
      </c>
      <c r="P21" s="1">
        <v>89</v>
      </c>
      <c r="Q21" s="10">
        <v>100</v>
      </c>
      <c r="R21" s="1">
        <v>89.2</v>
      </c>
      <c r="S21" s="10">
        <v>100</v>
      </c>
      <c r="T21" s="1">
        <v>89.4</v>
      </c>
    </row>
    <row r="22" spans="1:20" ht="17.25" customHeight="1" x14ac:dyDescent="0.3">
      <c r="A22" s="24" t="s">
        <v>44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59.25" customHeight="1" x14ac:dyDescent="0.3">
      <c r="A23" s="3" t="s">
        <v>51</v>
      </c>
      <c r="B23" s="15">
        <v>0</v>
      </c>
      <c r="C23" s="15">
        <v>28</v>
      </c>
      <c r="D23" s="15">
        <v>28</v>
      </c>
      <c r="E23" s="15">
        <v>30</v>
      </c>
      <c r="F23" s="15">
        <v>27</v>
      </c>
      <c r="G23" s="15">
        <v>9</v>
      </c>
      <c r="H23" s="15">
        <f>2+2+2</f>
        <v>6</v>
      </c>
      <c r="I23" s="15">
        <v>12</v>
      </c>
      <c r="J23" s="15">
        <v>11</v>
      </c>
      <c r="K23" s="15">
        <v>24</v>
      </c>
      <c r="L23" s="15" t="s">
        <v>49</v>
      </c>
      <c r="M23" s="15">
        <v>13</v>
      </c>
      <c r="N23" s="15" t="s">
        <v>50</v>
      </c>
      <c r="O23" s="15">
        <v>11</v>
      </c>
      <c r="P23" s="15">
        <v>6</v>
      </c>
      <c r="Q23" s="15">
        <v>16</v>
      </c>
      <c r="R23" s="15">
        <v>6</v>
      </c>
      <c r="S23" s="15">
        <v>4</v>
      </c>
      <c r="T23" s="15">
        <v>4</v>
      </c>
    </row>
    <row r="24" spans="1:20" ht="61.5" customHeight="1" x14ac:dyDescent="0.3">
      <c r="A24" s="3" t="s">
        <v>20</v>
      </c>
      <c r="B24" s="15">
        <v>51</v>
      </c>
      <c r="C24" s="15">
        <v>100</v>
      </c>
      <c r="D24" s="15">
        <v>62.05</v>
      </c>
      <c r="E24" s="15">
        <v>100</v>
      </c>
      <c r="F24" s="1">
        <f>315*100/515</f>
        <v>61.165048543689323</v>
      </c>
      <c r="G24" s="15">
        <v>100</v>
      </c>
      <c r="H24" s="1">
        <f>425*100/614</f>
        <v>69.218241042345284</v>
      </c>
      <c r="I24" s="15">
        <v>100</v>
      </c>
      <c r="J24" s="1">
        <v>59.8</v>
      </c>
      <c r="K24" s="15">
        <v>100</v>
      </c>
      <c r="L24" s="8">
        <v>56.9</v>
      </c>
      <c r="M24" s="15">
        <v>100</v>
      </c>
      <c r="N24" s="8">
        <v>54.2</v>
      </c>
      <c r="O24" s="15">
        <v>100</v>
      </c>
      <c r="P24" s="8">
        <v>54.2</v>
      </c>
      <c r="Q24" s="15">
        <v>100</v>
      </c>
      <c r="R24" s="8">
        <v>54.3</v>
      </c>
      <c r="S24" s="15">
        <v>100</v>
      </c>
      <c r="T24" s="8">
        <v>54.4</v>
      </c>
    </row>
    <row r="25" spans="1:20" x14ac:dyDescent="0.3">
      <c r="A25" s="24" t="s">
        <v>21</v>
      </c>
      <c r="B25" s="25" t="s">
        <v>22</v>
      </c>
      <c r="C25" s="25" t="s">
        <v>23</v>
      </c>
      <c r="D25" s="25"/>
      <c r="E25" s="25"/>
      <c r="F25" s="25"/>
      <c r="G25" s="25" t="s">
        <v>24</v>
      </c>
      <c r="H25" s="25"/>
      <c r="I25" s="25"/>
      <c r="J25" s="25"/>
      <c r="K25" s="25" t="s">
        <v>25</v>
      </c>
      <c r="L25" s="25"/>
      <c r="M25" s="25"/>
      <c r="N25" s="25" t="s">
        <v>26</v>
      </c>
      <c r="O25" s="25"/>
      <c r="P25" s="25"/>
      <c r="Q25" s="25" t="s">
        <v>41</v>
      </c>
      <c r="R25" s="25"/>
      <c r="S25" s="25"/>
      <c r="T25" s="25"/>
    </row>
    <row r="26" spans="1:20" ht="20.399999999999999" x14ac:dyDescent="0.3">
      <c r="A26" s="24"/>
      <c r="B26" s="25"/>
      <c r="C26" s="25" t="s">
        <v>27</v>
      </c>
      <c r="D26" s="25"/>
      <c r="E26" s="25" t="s">
        <v>28</v>
      </c>
      <c r="F26" s="25"/>
      <c r="G26" s="25" t="s">
        <v>27</v>
      </c>
      <c r="H26" s="25"/>
      <c r="I26" s="25" t="s">
        <v>28</v>
      </c>
      <c r="J26" s="25"/>
      <c r="K26" s="7" t="s">
        <v>27</v>
      </c>
      <c r="L26" s="25" t="s">
        <v>28</v>
      </c>
      <c r="M26" s="25"/>
      <c r="N26" s="7" t="s">
        <v>27</v>
      </c>
      <c r="O26" s="25" t="s">
        <v>28</v>
      </c>
      <c r="P26" s="25"/>
      <c r="Q26" s="25" t="s">
        <v>27</v>
      </c>
      <c r="R26" s="25"/>
      <c r="S26" s="25" t="s">
        <v>29</v>
      </c>
      <c r="T26" s="25"/>
    </row>
    <row r="27" spans="1:20" x14ac:dyDescent="0.3">
      <c r="A27" s="24"/>
      <c r="B27" s="7">
        <v>2017</v>
      </c>
      <c r="C27" s="21">
        <v>61432.6</v>
      </c>
      <c r="D27" s="22"/>
      <c r="E27" s="21">
        <v>8547.4</v>
      </c>
      <c r="F27" s="22"/>
      <c r="G27" s="21">
        <v>61432.6</v>
      </c>
      <c r="H27" s="22"/>
      <c r="I27" s="21">
        <v>8547.4</v>
      </c>
      <c r="J27" s="22"/>
      <c r="K27" s="9">
        <v>0</v>
      </c>
      <c r="L27" s="21">
        <v>0</v>
      </c>
      <c r="M27" s="22"/>
      <c r="N27" s="8">
        <v>0</v>
      </c>
      <c r="O27" s="21">
        <v>0</v>
      </c>
      <c r="P27" s="22"/>
      <c r="Q27" s="21">
        <v>0</v>
      </c>
      <c r="R27" s="22"/>
      <c r="S27" s="21">
        <v>0</v>
      </c>
      <c r="T27" s="22"/>
    </row>
    <row r="28" spans="1:20" x14ac:dyDescent="0.3">
      <c r="A28" s="24"/>
      <c r="B28" s="7">
        <v>2018</v>
      </c>
      <c r="C28" s="21">
        <v>41747.199999999997</v>
      </c>
      <c r="D28" s="22"/>
      <c r="E28" s="21">
        <v>3762.6</v>
      </c>
      <c r="F28" s="22"/>
      <c r="G28" s="21">
        <v>41747.199999999997</v>
      </c>
      <c r="H28" s="22"/>
      <c r="I28" s="21">
        <v>3762.6</v>
      </c>
      <c r="J28" s="22"/>
      <c r="K28" s="9">
        <v>0</v>
      </c>
      <c r="L28" s="21">
        <v>0</v>
      </c>
      <c r="M28" s="22"/>
      <c r="N28" s="8">
        <v>0</v>
      </c>
      <c r="O28" s="21">
        <v>0</v>
      </c>
      <c r="P28" s="22"/>
      <c r="Q28" s="21">
        <v>0</v>
      </c>
      <c r="R28" s="22"/>
      <c r="S28" s="21">
        <v>0</v>
      </c>
      <c r="T28" s="22"/>
    </row>
    <row r="29" spans="1:20" x14ac:dyDescent="0.3">
      <c r="A29" s="24"/>
      <c r="B29" s="7">
        <v>2019</v>
      </c>
      <c r="C29" s="21">
        <v>60755.8</v>
      </c>
      <c r="D29" s="22"/>
      <c r="E29" s="21">
        <v>1195.5999999999999</v>
      </c>
      <c r="F29" s="22"/>
      <c r="G29" s="21">
        <v>60755.8</v>
      </c>
      <c r="H29" s="22"/>
      <c r="I29" s="21">
        <v>1195.5999999999999</v>
      </c>
      <c r="J29" s="22"/>
      <c r="K29" s="9">
        <v>0</v>
      </c>
      <c r="L29" s="21">
        <v>0</v>
      </c>
      <c r="M29" s="22"/>
      <c r="N29" s="8">
        <v>0</v>
      </c>
      <c r="O29" s="21">
        <v>0</v>
      </c>
      <c r="P29" s="22"/>
      <c r="Q29" s="21">
        <v>0</v>
      </c>
      <c r="R29" s="22"/>
      <c r="S29" s="21">
        <v>0</v>
      </c>
      <c r="T29" s="22"/>
    </row>
    <row r="30" spans="1:20" x14ac:dyDescent="0.3">
      <c r="A30" s="24"/>
      <c r="B30" s="7">
        <v>2020</v>
      </c>
      <c r="C30" s="21">
        <v>99244.7</v>
      </c>
      <c r="D30" s="22"/>
      <c r="E30" s="21">
        <v>2537.8999999999996</v>
      </c>
      <c r="F30" s="22"/>
      <c r="G30" s="21">
        <v>99244.7</v>
      </c>
      <c r="H30" s="22"/>
      <c r="I30" s="21">
        <v>2537.8999999999996</v>
      </c>
      <c r="J30" s="22"/>
      <c r="K30" s="9">
        <v>0</v>
      </c>
      <c r="L30" s="21">
        <v>0</v>
      </c>
      <c r="M30" s="22"/>
      <c r="N30" s="8">
        <v>0</v>
      </c>
      <c r="O30" s="21">
        <v>0</v>
      </c>
      <c r="P30" s="22"/>
      <c r="Q30" s="21">
        <v>0</v>
      </c>
      <c r="R30" s="22"/>
      <c r="S30" s="21">
        <v>0</v>
      </c>
      <c r="T30" s="22"/>
    </row>
    <row r="31" spans="1:20" x14ac:dyDescent="0.3">
      <c r="A31" s="24"/>
      <c r="B31" s="7">
        <v>2021</v>
      </c>
      <c r="C31" s="21">
        <v>156255.20000000001</v>
      </c>
      <c r="D31" s="22"/>
      <c r="E31" s="21">
        <v>2017.3000000000002</v>
      </c>
      <c r="F31" s="22"/>
      <c r="G31" s="21">
        <v>156255.20000000001</v>
      </c>
      <c r="H31" s="22"/>
      <c r="I31" s="21">
        <v>2017.3000000000002</v>
      </c>
      <c r="J31" s="22"/>
      <c r="K31" s="8">
        <v>0</v>
      </c>
      <c r="L31" s="21">
        <v>0</v>
      </c>
      <c r="M31" s="22"/>
      <c r="N31" s="8">
        <v>0</v>
      </c>
      <c r="O31" s="21">
        <v>0</v>
      </c>
      <c r="P31" s="22"/>
      <c r="Q31" s="21">
        <v>0</v>
      </c>
      <c r="R31" s="22"/>
      <c r="S31" s="21">
        <v>0</v>
      </c>
      <c r="T31" s="22"/>
    </row>
    <row r="32" spans="1:20" x14ac:dyDescent="0.3">
      <c r="A32" s="24"/>
      <c r="B32" s="7">
        <v>2022</v>
      </c>
      <c r="C32" s="21">
        <v>267717.98668000003</v>
      </c>
      <c r="D32" s="22"/>
      <c r="E32" s="21">
        <v>3369.5</v>
      </c>
      <c r="F32" s="22"/>
      <c r="G32" s="21">
        <v>267717.98668000003</v>
      </c>
      <c r="H32" s="22"/>
      <c r="I32" s="21">
        <v>3369.5</v>
      </c>
      <c r="J32" s="22"/>
      <c r="K32" s="8">
        <v>0</v>
      </c>
      <c r="L32" s="21">
        <v>0</v>
      </c>
      <c r="M32" s="22"/>
      <c r="N32" s="8">
        <v>0</v>
      </c>
      <c r="O32" s="21">
        <v>0</v>
      </c>
      <c r="P32" s="22"/>
      <c r="Q32" s="21">
        <v>0</v>
      </c>
      <c r="R32" s="22"/>
      <c r="S32" s="21">
        <v>0</v>
      </c>
      <c r="T32" s="22"/>
    </row>
    <row r="33" spans="1:20" x14ac:dyDescent="0.3">
      <c r="A33" s="24"/>
      <c r="B33" s="7">
        <v>2023</v>
      </c>
      <c r="C33" s="21">
        <v>274739.89999999997</v>
      </c>
      <c r="D33" s="22"/>
      <c r="E33" s="21">
        <v>2228.2000000000003</v>
      </c>
      <c r="F33" s="22"/>
      <c r="G33" s="21">
        <v>274739.89999999997</v>
      </c>
      <c r="H33" s="22"/>
      <c r="I33" s="21">
        <v>2228.2000000000003</v>
      </c>
      <c r="J33" s="22"/>
      <c r="K33" s="8">
        <v>0</v>
      </c>
      <c r="L33" s="21">
        <v>0</v>
      </c>
      <c r="M33" s="22"/>
      <c r="N33" s="8">
        <v>0</v>
      </c>
      <c r="O33" s="21">
        <v>0</v>
      </c>
      <c r="P33" s="22"/>
      <c r="Q33" s="21">
        <v>0</v>
      </c>
      <c r="R33" s="22"/>
      <c r="S33" s="21">
        <v>0</v>
      </c>
      <c r="T33" s="22"/>
    </row>
    <row r="34" spans="1:20" x14ac:dyDescent="0.3">
      <c r="A34" s="24"/>
      <c r="B34" s="7">
        <v>2024</v>
      </c>
      <c r="C34" s="21">
        <v>248158.4</v>
      </c>
      <c r="D34" s="22"/>
      <c r="E34" s="21">
        <v>3504</v>
      </c>
      <c r="F34" s="22"/>
      <c r="G34" s="21">
        <v>248158.4</v>
      </c>
      <c r="H34" s="22"/>
      <c r="I34" s="21">
        <v>3504</v>
      </c>
      <c r="J34" s="22"/>
      <c r="K34" s="8">
        <v>0</v>
      </c>
      <c r="L34" s="21">
        <v>0</v>
      </c>
      <c r="M34" s="22"/>
      <c r="N34" s="8">
        <v>0</v>
      </c>
      <c r="O34" s="21">
        <v>0</v>
      </c>
      <c r="P34" s="22"/>
      <c r="Q34" s="21">
        <v>0</v>
      </c>
      <c r="R34" s="22"/>
      <c r="S34" s="21">
        <v>0</v>
      </c>
      <c r="T34" s="22"/>
    </row>
    <row r="35" spans="1:20" x14ac:dyDescent="0.3">
      <c r="A35" s="24"/>
      <c r="B35" s="7">
        <v>2025</v>
      </c>
      <c r="C35" s="21">
        <v>244559.6</v>
      </c>
      <c r="D35" s="22"/>
      <c r="E35" s="21">
        <v>3504</v>
      </c>
      <c r="F35" s="22"/>
      <c r="G35" s="21">
        <v>244559.6</v>
      </c>
      <c r="H35" s="22"/>
      <c r="I35" s="21">
        <v>3504</v>
      </c>
      <c r="J35" s="22"/>
      <c r="K35" s="8">
        <v>0</v>
      </c>
      <c r="L35" s="21">
        <v>0</v>
      </c>
      <c r="M35" s="22"/>
      <c r="N35" s="8">
        <v>0</v>
      </c>
      <c r="O35" s="21">
        <v>0</v>
      </c>
      <c r="P35" s="22"/>
      <c r="Q35" s="21">
        <v>0</v>
      </c>
      <c r="R35" s="22"/>
      <c r="S35" s="21">
        <v>0</v>
      </c>
      <c r="T35" s="22"/>
    </row>
    <row r="36" spans="1:20" x14ac:dyDescent="0.3">
      <c r="A36" s="24"/>
      <c r="B36" s="7" t="s">
        <v>30</v>
      </c>
      <c r="C36" s="21">
        <v>1454611.38668</v>
      </c>
      <c r="D36" s="22"/>
      <c r="E36" s="21">
        <v>30666.5</v>
      </c>
      <c r="F36" s="22"/>
      <c r="G36" s="21">
        <v>1454611.38668</v>
      </c>
      <c r="H36" s="22"/>
      <c r="I36" s="21">
        <v>30666.5</v>
      </c>
      <c r="J36" s="22"/>
      <c r="K36" s="8">
        <v>0</v>
      </c>
      <c r="L36" s="21">
        <v>0</v>
      </c>
      <c r="M36" s="22"/>
      <c r="N36" s="8">
        <v>0</v>
      </c>
      <c r="O36" s="21">
        <v>0</v>
      </c>
      <c r="P36" s="22"/>
      <c r="Q36" s="21">
        <v>0</v>
      </c>
      <c r="R36" s="22"/>
      <c r="S36" s="21">
        <v>0</v>
      </c>
      <c r="T36" s="22"/>
    </row>
    <row r="37" spans="1:20" x14ac:dyDescent="0.3">
      <c r="A37" s="3" t="s">
        <v>31</v>
      </c>
      <c r="B37" s="24" t="s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30.6" x14ac:dyDescent="0.3">
      <c r="A38" s="14" t="s">
        <v>52</v>
      </c>
      <c r="B38" s="24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20.399999999999999" x14ac:dyDescent="0.3">
      <c r="A39" s="3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" customHeight="1" x14ac:dyDescent="0.3">
      <c r="A40" s="3" t="s">
        <v>35</v>
      </c>
      <c r="B40" s="24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x14ac:dyDescent="0.3">
      <c r="A41" s="24" t="s">
        <v>36</v>
      </c>
      <c r="B41" s="24" t="s">
        <v>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x14ac:dyDescent="0.3">
      <c r="A42" s="24"/>
      <c r="B42" s="24" t="s">
        <v>37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x14ac:dyDescent="0.3">
      <c r="A43" s="24"/>
      <c r="B43" s="24" t="s">
        <v>38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x14ac:dyDescent="0.3">
      <c r="A44" s="24"/>
      <c r="B44" s="24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x14ac:dyDescent="0.3">
      <c r="A45" s="24"/>
      <c r="B45" s="24" t="s">
        <v>40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</sheetData>
  <mergeCells count="144">
    <mergeCell ref="B4:T4"/>
    <mergeCell ref="B5:T5"/>
    <mergeCell ref="A6:A9"/>
    <mergeCell ref="B6:T6"/>
    <mergeCell ref="B7:T7"/>
    <mergeCell ref="B8:T8"/>
    <mergeCell ref="B9:T9"/>
    <mergeCell ref="I14:J14"/>
    <mergeCell ref="K14:L14"/>
    <mergeCell ref="M14:N14"/>
    <mergeCell ref="O14:P14"/>
    <mergeCell ref="Q14:R14"/>
    <mergeCell ref="S14:T14"/>
    <mergeCell ref="B10:T10"/>
    <mergeCell ref="B11:T11"/>
    <mergeCell ref="A12:A13"/>
    <mergeCell ref="B12:T12"/>
    <mergeCell ref="B13:T13"/>
    <mergeCell ref="A14:A15"/>
    <mergeCell ref="B14:B15"/>
    <mergeCell ref="C14:D14"/>
    <mergeCell ref="E14:F14"/>
    <mergeCell ref="G14:H14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2:T22"/>
    <mergeCell ref="A25:A36"/>
    <mergeCell ref="B25:B26"/>
    <mergeCell ref="C25:F25"/>
    <mergeCell ref="G25:J25"/>
    <mergeCell ref="K25:M25"/>
    <mergeCell ref="N25:P25"/>
    <mergeCell ref="Q25:T25"/>
    <mergeCell ref="C26:D26"/>
    <mergeCell ref="E26:F26"/>
    <mergeCell ref="G26:H26"/>
    <mergeCell ref="I26:J26"/>
    <mergeCell ref="L26:M26"/>
    <mergeCell ref="O26:P26"/>
    <mergeCell ref="Q26:R26"/>
    <mergeCell ref="S26:T26"/>
    <mergeCell ref="C31:D31"/>
    <mergeCell ref="E31:F31"/>
    <mergeCell ref="G31:H31"/>
    <mergeCell ref="I31:J31"/>
    <mergeCell ref="L31:M31"/>
    <mergeCell ref="O31:P31"/>
    <mergeCell ref="Q31:R31"/>
    <mergeCell ref="S31:T31"/>
    <mergeCell ref="S29:T29"/>
    <mergeCell ref="L30:M30"/>
    <mergeCell ref="O30:P30"/>
    <mergeCell ref="Q30:R30"/>
    <mergeCell ref="S30:T30"/>
    <mergeCell ref="C29:D29"/>
    <mergeCell ref="E29:F29"/>
    <mergeCell ref="G29:H29"/>
    <mergeCell ref="I29:J29"/>
    <mergeCell ref="L29:M29"/>
    <mergeCell ref="O29:P29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32:D32"/>
    <mergeCell ref="E32:F32"/>
    <mergeCell ref="G32:H32"/>
    <mergeCell ref="I32:J32"/>
    <mergeCell ref="L32:M32"/>
    <mergeCell ref="O32:P32"/>
    <mergeCell ref="Q34:R34"/>
    <mergeCell ref="S34:T34"/>
    <mergeCell ref="C35:D35"/>
    <mergeCell ref="E35:F35"/>
    <mergeCell ref="G35:H35"/>
    <mergeCell ref="I35:J35"/>
    <mergeCell ref="L35:M35"/>
    <mergeCell ref="O35:P35"/>
    <mergeCell ref="Q35:R35"/>
    <mergeCell ref="S35:T35"/>
    <mergeCell ref="C34:D34"/>
    <mergeCell ref="E34:F34"/>
    <mergeCell ref="G34:H34"/>
    <mergeCell ref="I34:J34"/>
    <mergeCell ref="L34:M34"/>
    <mergeCell ref="O34:P34"/>
    <mergeCell ref="A41:A45"/>
    <mergeCell ref="B41:T41"/>
    <mergeCell ref="B42:T42"/>
    <mergeCell ref="B43:T43"/>
    <mergeCell ref="B44:T44"/>
    <mergeCell ref="B45:T45"/>
    <mergeCell ref="Q36:R36"/>
    <mergeCell ref="S36:T36"/>
    <mergeCell ref="B37:T37"/>
    <mergeCell ref="B38:T38"/>
    <mergeCell ref="B39:T39"/>
    <mergeCell ref="B40:T40"/>
    <mergeCell ref="C36:D36"/>
    <mergeCell ref="E36:F36"/>
    <mergeCell ref="G36:H36"/>
    <mergeCell ref="I36:J36"/>
    <mergeCell ref="L36:M36"/>
    <mergeCell ref="O36:P36"/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  <mergeCell ref="Q27:R27"/>
    <mergeCell ref="S27:T27"/>
    <mergeCell ref="L28:M28"/>
    <mergeCell ref="O28:P28"/>
    <mergeCell ref="Q28:R28"/>
    <mergeCell ref="S28:T28"/>
    <mergeCell ref="C27:D27"/>
    <mergeCell ref="E27:F27"/>
    <mergeCell ref="G27:H27"/>
    <mergeCell ref="I27:J27"/>
    <mergeCell ref="L27:M27"/>
    <mergeCell ref="O27:P27"/>
    <mergeCell ref="A20:T20"/>
    <mergeCell ref="Q29:R29"/>
  </mergeCells>
  <pageMargins left="0.19685039370078741" right="0.19685039370078741" top="0.19685039370078741" bottom="0.19685039370078741" header="0.11811023622047245" footer="0.11811023622047245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МФ</vt:lpstr>
      <vt:lpstr>'Паспорт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2024-03-18T04:32:01Z</dcterms:modified>
</cp:coreProperties>
</file>