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с 2024 года\Реш.Думы №786 от 22.12.2023\"/>
    </mc:Choice>
  </mc:AlternateContent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Titles" localSheetId="0">Лист1!$3:$4</definedName>
    <definedName name="_xlnm.Print_Area" localSheetId="0">Лист1!$A$1:$Q$29</definedName>
  </definedNames>
  <calcPr calcId="162913"/>
</workbook>
</file>

<file path=xl/calcChain.xml><?xml version="1.0" encoding="utf-8"?>
<calcChain xmlns="http://schemas.openxmlformats.org/spreadsheetml/2006/main">
  <c r="E5" i="1" l="1"/>
  <c r="C16" i="1"/>
  <c r="B16" i="1" l="1"/>
  <c r="B12" i="1"/>
  <c r="B9" i="1"/>
  <c r="S12" i="1" l="1"/>
  <c r="S11" i="1"/>
  <c r="C9" i="1" l="1"/>
  <c r="C12" i="1"/>
  <c r="O5" i="1" l="1"/>
  <c r="N5" i="1"/>
  <c r="M5" i="1"/>
  <c r="L5" i="1"/>
  <c r="K5" i="1"/>
  <c r="J5" i="1"/>
  <c r="I5" i="1"/>
  <c r="H5" i="1"/>
  <c r="F5" i="1"/>
  <c r="D5" i="1"/>
  <c r="P5" i="1"/>
  <c r="Q5" i="1"/>
  <c r="C19" i="1"/>
  <c r="C5" i="1" s="1"/>
  <c r="B19" i="1"/>
  <c r="B5" i="1" s="1"/>
  <c r="G5" i="1" l="1"/>
</calcChain>
</file>

<file path=xl/sharedStrings.xml><?xml version="1.0" encoding="utf-8"?>
<sst xmlns="http://schemas.openxmlformats.org/spreadsheetml/2006/main" count="66" uniqueCount="49">
  <si>
    <t>Всего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</si>
  <si>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</si>
  <si>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</si>
  <si>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</si>
  <si>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t>Основное мероприятие - Организация и обеспечение эффективного исполнения функций в области жилищно-коммунального хозяйства</t>
  </si>
  <si>
    <t>Наименование меры (бюджетные, налоговые, правовые, иные)</t>
  </si>
  <si>
    <t>Содержание меры</t>
  </si>
  <si>
    <t>Срок реализации</t>
  </si>
  <si>
    <t>Бюджетные</t>
  </si>
  <si>
    <t>Контроль исполнения обеспечивающей подпрограммы</t>
  </si>
  <si>
    <t>Ежеквартально</t>
  </si>
  <si>
    <t>Формирование отчетности об исполнении обеспечивающей подпрограммы</t>
  </si>
  <si>
    <t>Правовые</t>
  </si>
  <si>
    <t>Планирование финансового обеспечения исполнения функций</t>
  </si>
  <si>
    <t>Потребность</t>
  </si>
  <si>
    <t>Утверждено</t>
  </si>
  <si>
    <t>Цель, задачи, показатели деятельности ответственного исполнителя</t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</si>
  <si>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</si>
  <si>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</si>
  <si>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</si>
  <si>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</si>
  <si>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</si>
  <si>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</si>
  <si>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</si>
  <si>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</si>
  <si>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№ п/п</t>
  </si>
  <si>
    <t>Ежегодно</t>
  </si>
  <si>
    <t>В течение периода планирования</t>
  </si>
  <si>
    <t>Подготовка и реализация муниципальных правовых актов, направленных на обеспечение исполнения функций департамента городского хозяйства администрации Города Томска и эффективное использование финансового обеспечения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</si>
  <si>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%*</t>
    </r>
  </si>
  <si>
    <t>* В расчет значения планового показателя включаются показатели, которые запланированы к исполнению в текущем году ( в расчет фактического показателя включаются показатели, которые запланированы к исполнению в отчетном году)</t>
  </si>
  <si>
    <t>** 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</si>
  <si>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*** Показатель расчитывается как отношение суммы исполненных расходных обязательств департамента городского хозяйства администрации города Томска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«Организация и обеспечение эффективного исполнения функций» по данным системы АЦК-Финансы (смета ПСБ)</t>
  </si>
  <si>
    <t>Экономическая эффективность муниципальной программы</t>
  </si>
  <si>
    <t>Экономия средств за счет бюджетирования и более полного выявления потребностей</t>
  </si>
  <si>
    <t>Повышение эффективности обеспечения соблюдения обязательных требований</t>
  </si>
  <si>
    <t>Актуальность (релевантность) программы и ее реализация</t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</si>
  <si>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Российской Федерации полномочий органов местного самоуправления муниципального образования «Город Томск» по защите населения и территории городского округа от чрезвычайных ситуаций природного и техногенного характера (МКУ "ИЗС")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</si>
  <si>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департамента, шт.**</t>
    </r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</si>
  <si>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Томска, %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</si>
  <si>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Томска, % ***</t>
    </r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</si>
  <si>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более, %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</si>
  <si>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задолженности, ед.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</si>
  <si>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задолженности, ед.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</si>
  <si>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сооружений, %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</si>
  <si>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техники, шт.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</si>
  <si>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аварий), ед.</t>
    </r>
  </si>
  <si>
    <t>Социально-экономический эффект, ожидаемый от применения меры</t>
  </si>
  <si>
    <t xml:space="preserve">IV.II.  Цель, задачи, показатели и ресурсное обеспечение реализации обеспечивающей подпрограммы
«Организация и обеспечение эффективного исполнения функций»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</si>
</sst>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textRotation="90"/>
    </xf>
    <xf numFmtId="164" fontId="3" fillId="2" borderId="0" xfId="0" applyNumberFormat="1" applyFont="1" applyFill="1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164" fontId="5" fillId="2" borderId="1" xfId="0" applyNumberFormat="1" applyFont="1" applyFill="1" applyBorder="1" applyAlignment="1">
      <alignment horizontal="center" vertical="center" readingOrder="1"/>
    </xf>
    <xf numFmtId="3" fontId="1" fillId="2" borderId="1" xfId="0" applyNumberFormat="1" applyFont="1" applyFill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readingOrder="1"/>
    </xf>
    <xf numFmtId="3" fontId="5" fillId="2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/>
    <xf numFmtId="1" fontId="5" fillId="2" borderId="1" xfId="0" applyNumberFormat="1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view="pageBreakPreview" topLeftCell="A16" zoomScale="85" zoomScaleNormal="100" zoomScaleSheetLayoutView="85" workbookViewId="0">
      <selection activeCell="D17" sqref="D17:M17"/>
    </sheetView>
  </sheetViews>
  <sheetFormatPr defaultRowHeight="15" x14ac:dyDescent="0.25"/>
  <cols>
    <col min="1" max="1" width="29.140625" style="1" customWidth="1"/>
    <col min="2" max="13" width="11.85546875" style="1" customWidth="1"/>
    <col min="14" max="17" width="11.85546875" style="5" customWidth="1"/>
    <col min="18" max="18" width="9.28515625" style="1" bestFit="1" customWidth="1"/>
    <col min="19" max="19" width="9.5703125" style="1" bestFit="1" customWidth="1"/>
    <col min="20" max="20" width="26.85546875" style="1" customWidth="1"/>
    <col min="21" max="21" width="19.5703125" style="1" customWidth="1"/>
    <col min="22" max="16384" width="9.140625" style="1"/>
  </cols>
  <sheetData>
    <row r="1" spans="1:21" ht="15" customHeight="1" x14ac:dyDescent="0.25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21" ht="32.2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1" ht="24" customHeight="1" x14ac:dyDescent="0.25">
      <c r="A3" s="39" t="s">
        <v>16</v>
      </c>
      <c r="B3" s="36" t="s">
        <v>0</v>
      </c>
      <c r="C3" s="36"/>
      <c r="D3" s="36" t="s">
        <v>18</v>
      </c>
      <c r="E3" s="36"/>
      <c r="F3" s="36" t="s">
        <v>19</v>
      </c>
      <c r="G3" s="36"/>
      <c r="H3" s="36" t="s">
        <v>20</v>
      </c>
      <c r="I3" s="36"/>
      <c r="J3" s="36" t="s">
        <v>21</v>
      </c>
      <c r="K3" s="36"/>
      <c r="L3" s="36" t="s">
        <v>22</v>
      </c>
      <c r="M3" s="36"/>
      <c r="N3" s="36" t="s">
        <v>23</v>
      </c>
      <c r="O3" s="36"/>
      <c r="P3" s="36" t="s">
        <v>24</v>
      </c>
      <c r="Q3" s="36"/>
    </row>
    <row r="4" spans="1:21" ht="75.75" customHeight="1" x14ac:dyDescent="0.25">
      <c r="A4" s="40"/>
      <c r="B4" s="2" t="s">
        <v>14</v>
      </c>
      <c r="C4" s="3" t="s">
        <v>15</v>
      </c>
      <c r="D4" s="2" t="s">
        <v>14</v>
      </c>
      <c r="E4" s="3" t="s">
        <v>15</v>
      </c>
      <c r="F4" s="2" t="s">
        <v>14</v>
      </c>
      <c r="G4" s="3" t="s">
        <v>15</v>
      </c>
      <c r="H4" s="2" t="s">
        <v>14</v>
      </c>
      <c r="I4" s="3" t="s">
        <v>15</v>
      </c>
      <c r="J4" s="2" t="s">
        <v>14</v>
      </c>
      <c r="K4" s="3" t="s">
        <v>15</v>
      </c>
      <c r="L4" s="2" t="s">
        <v>14</v>
      </c>
      <c r="M4" s="3" t="s">
        <v>15</v>
      </c>
      <c r="N4" s="4" t="s">
        <v>14</v>
      </c>
      <c r="O4" s="6" t="s">
        <v>15</v>
      </c>
      <c r="P4" s="4" t="s">
        <v>14</v>
      </c>
      <c r="Q4" s="6" t="s">
        <v>15</v>
      </c>
    </row>
    <row r="5" spans="1:21" ht="119.25" customHeight="1" x14ac:dyDescent="0.25">
      <c r="A5" s="8" t="s">
        <v>17</v>
      </c>
      <c r="B5" s="19">
        <f>B9+B12+B16+B19</f>
        <v>473007.7</v>
      </c>
      <c r="C5" s="19">
        <f>C9+C12+C16+C19</f>
        <v>333002</v>
      </c>
      <c r="D5" s="19">
        <f t="shared" ref="D5:O5" si="0">D9+D12+D16+D19</f>
        <v>67610.8</v>
      </c>
      <c r="E5" s="19">
        <f>E9+E12+E16+E19</f>
        <v>66600.399999999994</v>
      </c>
      <c r="F5" s="19">
        <f t="shared" si="0"/>
        <v>67567.399999999994</v>
      </c>
      <c r="G5" s="19">
        <f t="shared" si="0"/>
        <v>66600.399999999994</v>
      </c>
      <c r="H5" s="19">
        <f t="shared" si="0"/>
        <v>67565.899999999994</v>
      </c>
      <c r="I5" s="19">
        <f t="shared" si="0"/>
        <v>66600.399999999994</v>
      </c>
      <c r="J5" s="19">
        <f t="shared" si="0"/>
        <v>67565.899999999994</v>
      </c>
      <c r="K5" s="19">
        <f t="shared" si="0"/>
        <v>66600.399999999994</v>
      </c>
      <c r="L5" s="19">
        <f t="shared" si="0"/>
        <v>67565.899999999994</v>
      </c>
      <c r="M5" s="19">
        <f t="shared" si="0"/>
        <v>66600.399999999994</v>
      </c>
      <c r="N5" s="19">
        <f t="shared" si="0"/>
        <v>67565.899999999994</v>
      </c>
      <c r="O5" s="19">
        <f t="shared" si="0"/>
        <v>0</v>
      </c>
      <c r="P5" s="19">
        <f>P9+P12+P16+P19</f>
        <v>67565.899999999994</v>
      </c>
      <c r="Q5" s="19">
        <f>Q9+Q12+Q16+Q19</f>
        <v>0</v>
      </c>
      <c r="R5" s="7"/>
      <c r="S5" s="7"/>
    </row>
    <row r="6" spans="1:21" ht="86.25" customHeight="1" x14ac:dyDescent="0.25">
      <c r="A6" s="9" t="s">
        <v>29</v>
      </c>
      <c r="B6" s="13"/>
      <c r="C6" s="13"/>
      <c r="D6" s="12">
        <v>100</v>
      </c>
      <c r="E6" s="12">
        <v>100</v>
      </c>
      <c r="F6" s="12">
        <v>100</v>
      </c>
      <c r="G6" s="12">
        <v>100</v>
      </c>
      <c r="H6" s="13">
        <v>100</v>
      </c>
      <c r="I6" s="12">
        <v>100</v>
      </c>
      <c r="J6" s="13">
        <v>100</v>
      </c>
      <c r="K6" s="13">
        <v>100</v>
      </c>
      <c r="L6" s="13">
        <v>100</v>
      </c>
      <c r="M6" s="14">
        <v>100</v>
      </c>
      <c r="N6" s="15">
        <v>100</v>
      </c>
      <c r="O6" s="12">
        <v>0</v>
      </c>
      <c r="P6" s="12">
        <v>100</v>
      </c>
      <c r="Q6" s="12">
        <v>0</v>
      </c>
      <c r="S6" s="7"/>
      <c r="T6" s="7"/>
    </row>
    <row r="7" spans="1:21" ht="54.75" customHeight="1" x14ac:dyDescent="0.25">
      <c r="A7" s="9" t="s">
        <v>38</v>
      </c>
      <c r="B7" s="10"/>
      <c r="C7" s="11"/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S7" s="7"/>
    </row>
    <row r="8" spans="1:21" ht="18" customHeight="1" x14ac:dyDescent="0.25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21" ht="112.5" customHeight="1" x14ac:dyDescent="0.25">
      <c r="A9" s="9" t="s">
        <v>1</v>
      </c>
      <c r="B9" s="13">
        <f>D9+F9+H9+J9+L9+N9+P9</f>
        <v>155410.5</v>
      </c>
      <c r="C9" s="13">
        <f>E9+G9+I9+K9+M9+O9+Q9</f>
        <v>108577.25</v>
      </c>
      <c r="D9" s="12">
        <v>22220.6</v>
      </c>
      <c r="E9" s="12">
        <v>21715.45</v>
      </c>
      <c r="F9" s="12">
        <v>22198.9</v>
      </c>
      <c r="G9" s="12">
        <v>21715.45</v>
      </c>
      <c r="H9" s="12">
        <v>22198.2</v>
      </c>
      <c r="I9" s="12">
        <v>21715.45</v>
      </c>
      <c r="J9" s="12">
        <v>22198.2</v>
      </c>
      <c r="K9" s="12">
        <v>21715.45</v>
      </c>
      <c r="L9" s="12">
        <v>22198.2</v>
      </c>
      <c r="M9" s="12">
        <v>21715.45</v>
      </c>
      <c r="N9" s="12">
        <v>22198.2</v>
      </c>
      <c r="O9" s="12">
        <v>0</v>
      </c>
      <c r="P9" s="12">
        <v>22198.2</v>
      </c>
      <c r="Q9" s="12">
        <v>0</v>
      </c>
      <c r="S9" s="7"/>
      <c r="T9" s="7"/>
      <c r="U9" s="7"/>
    </row>
    <row r="10" spans="1:21" ht="120.75" customHeight="1" x14ac:dyDescent="0.25">
      <c r="A10" s="9" t="s">
        <v>39</v>
      </c>
      <c r="B10" s="13"/>
      <c r="C10" s="13"/>
      <c r="D10" s="12">
        <v>100</v>
      </c>
      <c r="E10" s="12">
        <v>100</v>
      </c>
      <c r="F10" s="12">
        <v>100</v>
      </c>
      <c r="G10" s="12">
        <v>100</v>
      </c>
      <c r="H10" s="13">
        <v>100</v>
      </c>
      <c r="I10" s="12">
        <v>100</v>
      </c>
      <c r="J10" s="13">
        <v>100</v>
      </c>
      <c r="K10" s="12">
        <v>100</v>
      </c>
      <c r="L10" s="13">
        <v>100</v>
      </c>
      <c r="M10" s="12">
        <v>100</v>
      </c>
      <c r="N10" s="15">
        <v>100</v>
      </c>
      <c r="O10" s="12">
        <v>0</v>
      </c>
      <c r="P10" s="12">
        <v>100</v>
      </c>
      <c r="Q10" s="12">
        <v>0</v>
      </c>
      <c r="R10" s="7"/>
    </row>
    <row r="11" spans="1:21" ht="63.75" x14ac:dyDescent="0.25">
      <c r="A11" s="9" t="s">
        <v>40</v>
      </c>
      <c r="B11" s="13"/>
      <c r="C11" s="13"/>
      <c r="D11" s="12">
        <v>100</v>
      </c>
      <c r="E11" s="12">
        <v>100</v>
      </c>
      <c r="F11" s="12">
        <v>100</v>
      </c>
      <c r="G11" s="12">
        <v>100</v>
      </c>
      <c r="H11" s="13">
        <v>100</v>
      </c>
      <c r="I11" s="12">
        <v>100</v>
      </c>
      <c r="J11" s="13">
        <v>100</v>
      </c>
      <c r="K11" s="12">
        <v>100</v>
      </c>
      <c r="L11" s="13">
        <v>100</v>
      </c>
      <c r="M11" s="12">
        <v>100</v>
      </c>
      <c r="N11" s="15">
        <v>100</v>
      </c>
      <c r="O11" s="12">
        <v>0</v>
      </c>
      <c r="P11" s="12">
        <v>100</v>
      </c>
      <c r="Q11" s="12">
        <v>0</v>
      </c>
      <c r="R11" s="7">
        <v>2024</v>
      </c>
      <c r="S11" s="7">
        <f>D9+D12</f>
        <v>44441.3</v>
      </c>
    </row>
    <row r="12" spans="1:21" ht="116.25" customHeight="1" x14ac:dyDescent="0.25">
      <c r="A12" s="9" t="s">
        <v>2</v>
      </c>
      <c r="B12" s="13">
        <f>D12+F12+H12+J12+L12+N12+P12</f>
        <v>155410.70000000001</v>
      </c>
      <c r="C12" s="13">
        <f>E12+G12+I12+K12+M12+O12+Q12</f>
        <v>108577.25</v>
      </c>
      <c r="D12" s="12">
        <v>22220.7</v>
      </c>
      <c r="E12" s="12">
        <v>21715.45</v>
      </c>
      <c r="F12" s="12">
        <v>22199</v>
      </c>
      <c r="G12" s="12">
        <v>21715.45</v>
      </c>
      <c r="H12" s="12">
        <v>22198.2</v>
      </c>
      <c r="I12" s="12">
        <v>21715.45</v>
      </c>
      <c r="J12" s="12">
        <v>22198.2</v>
      </c>
      <c r="K12" s="12">
        <v>21715.45</v>
      </c>
      <c r="L12" s="12">
        <v>22198.2</v>
      </c>
      <c r="M12" s="12">
        <v>21715.45</v>
      </c>
      <c r="N12" s="12">
        <v>22198.2</v>
      </c>
      <c r="O12" s="12">
        <v>0</v>
      </c>
      <c r="P12" s="12">
        <v>22198.2</v>
      </c>
      <c r="Q12" s="12">
        <v>0</v>
      </c>
      <c r="R12" s="7">
        <v>2025</v>
      </c>
      <c r="S12" s="7">
        <f>F9+F12</f>
        <v>44397.9</v>
      </c>
    </row>
    <row r="13" spans="1:21" ht="116.25" customHeight="1" x14ac:dyDescent="0.25">
      <c r="A13" s="9" t="s">
        <v>41</v>
      </c>
      <c r="B13" s="13"/>
      <c r="C13" s="13"/>
      <c r="D13" s="12">
        <v>26.6</v>
      </c>
      <c r="E13" s="13">
        <v>26.6</v>
      </c>
      <c r="F13" s="12">
        <v>26.6</v>
      </c>
      <c r="G13" s="12">
        <v>26.6</v>
      </c>
      <c r="H13" s="13">
        <v>26.6</v>
      </c>
      <c r="I13" s="13">
        <v>26.6</v>
      </c>
      <c r="J13" s="13">
        <v>26.6</v>
      </c>
      <c r="K13" s="13">
        <v>26.6</v>
      </c>
      <c r="L13" s="13">
        <v>26.6</v>
      </c>
      <c r="M13" s="13">
        <v>26.6</v>
      </c>
      <c r="N13" s="15">
        <v>26.6</v>
      </c>
      <c r="O13" s="12">
        <v>0</v>
      </c>
      <c r="P13" s="12">
        <v>26.6</v>
      </c>
      <c r="Q13" s="12">
        <v>0</v>
      </c>
      <c r="R13" s="7"/>
      <c r="S13" s="7"/>
    </row>
    <row r="14" spans="1:21" ht="57" customHeight="1" x14ac:dyDescent="0.25">
      <c r="A14" s="9" t="s">
        <v>42</v>
      </c>
      <c r="B14" s="13"/>
      <c r="C14" s="13"/>
      <c r="D14" s="12">
        <v>0</v>
      </c>
      <c r="E14" s="13">
        <v>0</v>
      </c>
      <c r="F14" s="12">
        <v>0</v>
      </c>
      <c r="G14" s="12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5">
        <v>0</v>
      </c>
      <c r="O14" s="12">
        <v>0</v>
      </c>
      <c r="P14" s="12">
        <v>0</v>
      </c>
      <c r="Q14" s="12">
        <v>0</v>
      </c>
    </row>
    <row r="15" spans="1:21" ht="55.5" customHeight="1" x14ac:dyDescent="0.25">
      <c r="A15" s="9" t="s">
        <v>43</v>
      </c>
      <c r="B15" s="13"/>
      <c r="C15" s="13"/>
      <c r="D15" s="12">
        <v>0</v>
      </c>
      <c r="E15" s="13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</row>
    <row r="16" spans="1:21" ht="159" customHeight="1" x14ac:dyDescent="0.25">
      <c r="A16" s="9" t="s">
        <v>37</v>
      </c>
      <c r="B16" s="13">
        <f>D16+F16+H16+J16+L16+N16+P16</f>
        <v>158564</v>
      </c>
      <c r="C16" s="13">
        <f>E16+G16+I16+K16+M16+O16+Q16</f>
        <v>113260</v>
      </c>
      <c r="D16" s="12">
        <v>22652</v>
      </c>
      <c r="E16" s="13">
        <v>22652</v>
      </c>
      <c r="F16" s="12">
        <v>22652</v>
      </c>
      <c r="G16" s="13">
        <v>22652</v>
      </c>
      <c r="H16" s="12">
        <v>22652</v>
      </c>
      <c r="I16" s="13">
        <v>22652</v>
      </c>
      <c r="J16" s="12">
        <v>22652</v>
      </c>
      <c r="K16" s="13">
        <v>22652</v>
      </c>
      <c r="L16" s="12">
        <v>22652</v>
      </c>
      <c r="M16" s="13">
        <v>22652</v>
      </c>
      <c r="N16" s="12">
        <v>22652</v>
      </c>
      <c r="O16" s="12">
        <v>0</v>
      </c>
      <c r="P16" s="12">
        <v>22652</v>
      </c>
      <c r="Q16" s="12">
        <v>0</v>
      </c>
    </row>
    <row r="17" spans="1:17" ht="63" customHeight="1" x14ac:dyDescent="0.25">
      <c r="A17" s="9" t="s">
        <v>44</v>
      </c>
      <c r="B17" s="13"/>
      <c r="C17" s="13"/>
      <c r="D17" s="12">
        <v>100</v>
      </c>
      <c r="E17" s="12">
        <v>100</v>
      </c>
      <c r="F17" s="12">
        <v>100</v>
      </c>
      <c r="G17" s="12">
        <v>100</v>
      </c>
      <c r="H17" s="12">
        <v>100</v>
      </c>
      <c r="I17" s="12">
        <v>100</v>
      </c>
      <c r="J17" s="12">
        <v>100</v>
      </c>
      <c r="K17" s="12">
        <v>100</v>
      </c>
      <c r="L17" s="12">
        <v>100</v>
      </c>
      <c r="M17" s="12">
        <v>100</v>
      </c>
      <c r="N17" s="15">
        <v>100</v>
      </c>
      <c r="O17" s="12">
        <v>0</v>
      </c>
      <c r="P17" s="12">
        <v>100</v>
      </c>
      <c r="Q17" s="12">
        <v>0</v>
      </c>
    </row>
    <row r="18" spans="1:17" ht="76.5" x14ac:dyDescent="0.25">
      <c r="A18" s="9" t="s">
        <v>46</v>
      </c>
      <c r="B18" s="16"/>
      <c r="C18" s="16"/>
      <c r="D18" s="18">
        <v>0</v>
      </c>
      <c r="E18" s="16">
        <v>0</v>
      </c>
      <c r="F18" s="18">
        <v>0</v>
      </c>
      <c r="G18" s="18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7">
        <v>0</v>
      </c>
      <c r="O18" s="18">
        <v>0</v>
      </c>
      <c r="P18" s="18">
        <v>0</v>
      </c>
      <c r="Q18" s="18">
        <v>0</v>
      </c>
    </row>
    <row r="19" spans="1:17" ht="60.75" customHeight="1" x14ac:dyDescent="0.25">
      <c r="A19" s="9" t="s">
        <v>3</v>
      </c>
      <c r="B19" s="13">
        <f>D19+F19+H19+J19+L19+N19+P19</f>
        <v>3622.5</v>
      </c>
      <c r="C19" s="13">
        <f>E19+G19+I19+K19+M19+O19+Q19</f>
        <v>2587.5</v>
      </c>
      <c r="D19" s="15">
        <v>517.5</v>
      </c>
      <c r="E19" s="15">
        <v>517.5</v>
      </c>
      <c r="F19" s="15">
        <v>517.5</v>
      </c>
      <c r="G19" s="15">
        <v>517.5</v>
      </c>
      <c r="H19" s="15">
        <v>517.5</v>
      </c>
      <c r="I19" s="15">
        <v>517.5</v>
      </c>
      <c r="J19" s="15">
        <v>517.5</v>
      </c>
      <c r="K19" s="15">
        <v>517.5</v>
      </c>
      <c r="L19" s="15">
        <v>517.5</v>
      </c>
      <c r="M19" s="15">
        <v>517.5</v>
      </c>
      <c r="N19" s="15">
        <v>517.5</v>
      </c>
      <c r="O19" s="15">
        <v>0</v>
      </c>
      <c r="P19" s="15">
        <v>517.5</v>
      </c>
      <c r="Q19" s="15">
        <v>0</v>
      </c>
    </row>
    <row r="20" spans="1:17" ht="53.25" customHeight="1" x14ac:dyDescent="0.25">
      <c r="A20" s="9" t="s">
        <v>45</v>
      </c>
      <c r="B20" s="16">
        <v>0</v>
      </c>
      <c r="C20" s="16">
        <v>0</v>
      </c>
      <c r="D20" s="18">
        <v>0</v>
      </c>
      <c r="E20" s="16">
        <v>0</v>
      </c>
      <c r="F20" s="18">
        <v>0</v>
      </c>
      <c r="G20" s="18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7">
        <v>0</v>
      </c>
      <c r="O20" s="18">
        <v>0</v>
      </c>
      <c r="P20" s="18">
        <v>0</v>
      </c>
      <c r="Q20" s="18">
        <v>0</v>
      </c>
    </row>
    <row r="21" spans="1:17" s="5" customFormat="1" ht="33" customHeight="1" x14ac:dyDescent="0.25">
      <c r="A21" s="23" t="s">
        <v>30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ht="33" customHeight="1" x14ac:dyDescent="0.25">
      <c r="A22" s="38" t="s">
        <v>31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ht="33" customHeight="1" x14ac:dyDescent="0.25">
      <c r="A23" s="38" t="s">
        <v>32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20.25" customHeight="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57" customHeight="1" x14ac:dyDescent="0.25">
      <c r="B25" s="20" t="s">
        <v>25</v>
      </c>
      <c r="C25" s="25" t="s">
        <v>5</v>
      </c>
      <c r="D25" s="27"/>
      <c r="E25" s="25" t="s">
        <v>6</v>
      </c>
      <c r="F25" s="26"/>
      <c r="G25" s="27"/>
      <c r="H25" s="28" t="s">
        <v>7</v>
      </c>
      <c r="I25" s="29"/>
      <c r="J25" s="25" t="s">
        <v>47</v>
      </c>
      <c r="K25" s="26"/>
      <c r="L25" s="27"/>
      <c r="N25" s="21"/>
      <c r="P25" s="1"/>
      <c r="Q25" s="1"/>
    </row>
    <row r="26" spans="1:17" ht="50.25" customHeight="1" x14ac:dyDescent="0.25">
      <c r="B26" s="20">
        <v>1</v>
      </c>
      <c r="C26" s="32" t="s">
        <v>8</v>
      </c>
      <c r="D26" s="33"/>
      <c r="E26" s="25" t="s">
        <v>13</v>
      </c>
      <c r="F26" s="26"/>
      <c r="G26" s="27"/>
      <c r="H26" s="30" t="s">
        <v>26</v>
      </c>
      <c r="I26" s="31"/>
      <c r="J26" s="25" t="s">
        <v>34</v>
      </c>
      <c r="K26" s="26"/>
      <c r="L26" s="27"/>
      <c r="N26" s="22"/>
      <c r="P26" s="1"/>
      <c r="Q26" s="1"/>
    </row>
    <row r="27" spans="1:17" ht="50.25" customHeight="1" x14ac:dyDescent="0.25">
      <c r="B27" s="20">
        <v>2</v>
      </c>
      <c r="C27" s="25" t="s">
        <v>8</v>
      </c>
      <c r="D27" s="27"/>
      <c r="E27" s="25" t="s">
        <v>9</v>
      </c>
      <c r="F27" s="26"/>
      <c r="G27" s="27"/>
      <c r="H27" s="28" t="s">
        <v>10</v>
      </c>
      <c r="I27" s="29"/>
      <c r="J27" s="25" t="s">
        <v>33</v>
      </c>
      <c r="K27" s="26"/>
      <c r="L27" s="27"/>
      <c r="N27" s="21"/>
      <c r="P27" s="1"/>
      <c r="Q27" s="1"/>
    </row>
    <row r="28" spans="1:17" ht="50.25" customHeight="1" x14ac:dyDescent="0.25">
      <c r="B28" s="20">
        <v>3</v>
      </c>
      <c r="C28" s="25" t="s">
        <v>8</v>
      </c>
      <c r="D28" s="27"/>
      <c r="E28" s="25" t="s">
        <v>11</v>
      </c>
      <c r="F28" s="26"/>
      <c r="G28" s="27"/>
      <c r="H28" s="28" t="s">
        <v>10</v>
      </c>
      <c r="I28" s="29"/>
      <c r="J28" s="25" t="s">
        <v>36</v>
      </c>
      <c r="K28" s="26"/>
      <c r="L28" s="27"/>
      <c r="N28" s="21"/>
      <c r="P28" s="1"/>
      <c r="Q28" s="1"/>
    </row>
    <row r="29" spans="1:17" ht="124.5" customHeight="1" x14ac:dyDescent="0.25">
      <c r="B29" s="20">
        <v>4</v>
      </c>
      <c r="C29" s="25" t="s">
        <v>12</v>
      </c>
      <c r="D29" s="27"/>
      <c r="E29" s="25" t="s">
        <v>28</v>
      </c>
      <c r="F29" s="26"/>
      <c r="G29" s="27"/>
      <c r="H29" s="28" t="s">
        <v>27</v>
      </c>
      <c r="I29" s="29"/>
      <c r="J29" s="25" t="s">
        <v>35</v>
      </c>
      <c r="K29" s="26"/>
      <c r="L29" s="27"/>
      <c r="N29" s="21"/>
      <c r="P29" s="1"/>
      <c r="Q29" s="1"/>
    </row>
  </sheetData>
  <mergeCells count="34">
    <mergeCell ref="A1:Q2"/>
    <mergeCell ref="B24:Q24"/>
    <mergeCell ref="B3:C3"/>
    <mergeCell ref="D3:E3"/>
    <mergeCell ref="F3:G3"/>
    <mergeCell ref="H3:I3"/>
    <mergeCell ref="A8:Q8"/>
    <mergeCell ref="A22:Q22"/>
    <mergeCell ref="A3:A4"/>
    <mergeCell ref="J3:K3"/>
    <mergeCell ref="L3:M3"/>
    <mergeCell ref="N3:O3"/>
    <mergeCell ref="P3:Q3"/>
    <mergeCell ref="A23:Q23"/>
    <mergeCell ref="C25:D25"/>
    <mergeCell ref="C26:D26"/>
    <mergeCell ref="C27:D27"/>
    <mergeCell ref="C28:D28"/>
    <mergeCell ref="C29:D29"/>
    <mergeCell ref="E25:G25"/>
    <mergeCell ref="E26:G26"/>
    <mergeCell ref="E27:G27"/>
    <mergeCell ref="E28:G28"/>
    <mergeCell ref="E29:G29"/>
    <mergeCell ref="H25:I25"/>
    <mergeCell ref="H26:I26"/>
    <mergeCell ref="H27:I27"/>
    <mergeCell ref="H28:I28"/>
    <mergeCell ref="H29:I29"/>
    <mergeCell ref="J25:L25"/>
    <mergeCell ref="J26:L26"/>
    <mergeCell ref="J27:L27"/>
    <mergeCell ref="J28:L28"/>
    <mergeCell ref="J29:L29"/>
  </mergeCells>
  <pageMargins left="0" right="0" top="0" bottom="0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Лист1!OLE_LINK1</vt:lpstr>
      <vt:lpstr>Лист1!Заголовки_для_печати</vt:lpstr>
      <vt:lpstr>Лист1!Область_печати</vt:lpstr>
    </vt:vector>
  </TitlesOfParts>
  <Company>dgh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Анастасия Александровна Колегова</cp:lastModifiedBy>
  <cp:lastPrinted>2024-03-11T02:05:15Z</cp:lastPrinted>
  <dcterms:created xsi:type="dcterms:W3CDTF">2015-09-04T03:48:22Z</dcterms:created>
  <dcterms:modified xsi:type="dcterms:W3CDTF">2024-03-11T02:08:18Z</dcterms:modified>
</cp:coreProperties>
</file>