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6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D34" i="1" l="1"/>
  <c r="D33" i="1"/>
  <c r="D32" i="1"/>
  <c r="D31" i="1"/>
  <c r="D30" i="1"/>
  <c r="D29" i="1"/>
  <c r="D28" i="1"/>
  <c r="C34" i="1"/>
  <c r="C33" i="1"/>
  <c r="C32" i="1"/>
  <c r="C31" i="1"/>
  <c r="C30" i="1"/>
  <c r="C29" i="1"/>
  <c r="C28" i="1"/>
  <c r="E35" i="1"/>
  <c r="K35" i="1" l="1"/>
  <c r="F35" i="1"/>
  <c r="G35" i="1"/>
  <c r="H35" i="1"/>
  <c r="L35" i="1"/>
  <c r="I35" i="1" l="1"/>
  <c r="D35" i="1" l="1"/>
  <c r="C35" i="1"/>
</calcChain>
</file>

<file path=xl/sharedStrings.xml><?xml version="1.0" encoding="utf-8"?>
<sst xmlns="http://schemas.openxmlformats.org/spreadsheetml/2006/main" count="107" uniqueCount="55">
  <si>
    <t>Управление молодежной политики администрации Города Томска</t>
  </si>
  <si>
    <t>текущий контроль и мониторинг реализации  муниципальной программы осуществляют</t>
  </si>
  <si>
    <t>управление муниципальной программой осуществляет</t>
  </si>
  <si>
    <t>Организация управления муниципальной программой и контроль за ее реализацией:</t>
  </si>
  <si>
    <t>Сроки реализации муниципальной программы</t>
  </si>
  <si>
    <t>Итого:</t>
  </si>
  <si>
    <t>план</t>
  </si>
  <si>
    <t>потребность</t>
  </si>
  <si>
    <t>утверждено</t>
  </si>
  <si>
    <t>внебюджетные источники</t>
  </si>
  <si>
    <t>областной бюджет</t>
  </si>
  <si>
    <t>федеральный бюджет</t>
  </si>
  <si>
    <t>местный бюджет</t>
  </si>
  <si>
    <t>всего по источникам</t>
  </si>
  <si>
    <t>Объемы и источники финансирования муниципальной программы (с разбивкой по годам, тыс. рублей)</t>
  </si>
  <si>
    <t>Задача 2. Улучшение жилищных условий и социальная поддержка работников социально значимых и иных организаций</t>
  </si>
  <si>
    <t>Показатель 1. Количество предоставленных социальных выплат на цели улучшения жилищных условий, ед.</t>
  </si>
  <si>
    <t>в соответствии с утвержденным финансированием</t>
  </si>
  <si>
    <t>в соответствии с потребностью</t>
  </si>
  <si>
    <t>Показатели задач муниципальной программы, единицы измерения</t>
  </si>
  <si>
    <t>Показатели цели муниципальной программы, единицы измерения</t>
  </si>
  <si>
    <t>Цель и задачи муниципальной программы</t>
  </si>
  <si>
    <t>Наименование стратегической задачи развития Города Томска</t>
  </si>
  <si>
    <t>Доступное и комфортное жилье</t>
  </si>
  <si>
    <t>Наименование стратегической цели (целевого вектора) развития Города Томска</t>
  </si>
  <si>
    <t>Участники</t>
  </si>
  <si>
    <t>Соисполнители</t>
  </si>
  <si>
    <t>Ответственный исполнитель муниципальной программы</t>
  </si>
  <si>
    <t>Заместитель Мэра Города Томска по социальной политике</t>
  </si>
  <si>
    <t>Куратор муниципальной программы</t>
  </si>
  <si>
    <t>Правовой акт, являющийся основанием для разработки муниципальной программы</t>
  </si>
  <si>
    <t>I. Паспорт муниципальной программы "Улучшение жилищных условий отдельных категорий граждан" на 2024-2030 годы</t>
  </si>
  <si>
    <t>Распоряжение администрации Города Томска от 01.02.2023 № р88 "Об утверждении перечня муниципальных программ муниципального образования "Город Томск"</t>
  </si>
  <si>
    <t>Задача 1. Оказание муниципальной поддержки в решении жилищных проблем молодых семей, признанных в установленном действующим законодательством порядке нуждающимися в жилых помещениях</t>
  </si>
  <si>
    <t xml:space="preserve">           Задача 2. Улучшение жилищных условий и социальная поддержка работников социально значимых и иных организаций</t>
  </si>
  <si>
    <t>2024 - 2030 гг.</t>
  </si>
  <si>
    <t>Приложение 1</t>
  </si>
  <si>
    <t>Задача. Развитие жилищного строительства</t>
  </si>
  <si>
    <t>Цель. Повышение доступности жилищного обеспечения населения</t>
  </si>
  <si>
    <t>Год разработки программы</t>
  </si>
  <si>
    <t>Показатель 1. Доля молодых семей, фактически улучшивших жилищные условия от числа молодых семей, претендующих на улучшение жилищных условий в рамках программы), %</t>
  </si>
  <si>
    <t>Показатель 2. Обеспеченность населения жильем, кв. м общей площади на душу населения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</si>
  <si>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организаций", чел.</t>
  </si>
  <si>
    <t xml:space="preserve">подпрограмма 1) "Обеспечение жильем молодых семей" </t>
  </si>
  <si>
    <t>подпрограмма 2) "Улучшение жилищных условий работников социально значимых и иных организаций"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</si>
  <si>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</si>
  <si>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</si>
  <si>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</si>
  <si>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</si>
  <si>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</si>
  <si>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</si>
  <si>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</si>
  <si>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Годы:</t>
  </si>
  <si>
    <t>Перечень подпрограмм либо перечень задач муниципальной программы (в случае если подпрограммы не предусмотрены)</t>
  </si>
  <si>
    <t>к постановлению                                                                      администрации Города Томска                                                             от 03.05.2024 № 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</si>
</sst>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.5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0" fillId="0" borderId="0" xfId="0" applyAlignment="1"/>
    <xf numFmtId="0" fontId="1" fillId="0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8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3" fillId="2" borderId="3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tabSelected="1" view="pageBreakPreview" zoomScaleNormal="100" zoomScaleSheetLayoutView="100" workbookViewId="0">
      <selection activeCell="L2" sqref="L2:P2"/>
    </sheetView>
  </sheetViews>
  <sheetFormatPr defaultRowHeight="14.4" x14ac:dyDescent="0.3"/>
  <cols>
    <col min="1" max="1" width="31.44140625" customWidth="1"/>
    <col min="2" max="2" width="11.6640625" customWidth="1"/>
    <col min="3" max="4" width="10.6640625" customWidth="1"/>
    <col min="5" max="6" width="10.44140625" customWidth="1"/>
    <col min="7" max="7" width="9.44140625" customWidth="1"/>
    <col min="8" max="8" width="8.6640625" customWidth="1"/>
    <col min="9" max="10" width="9.88671875" customWidth="1"/>
    <col min="11" max="11" width="9.6640625" customWidth="1"/>
    <col min="12" max="12" width="9.5546875" customWidth="1"/>
    <col min="13" max="13" width="9.6640625" customWidth="1"/>
    <col min="14" max="16" width="8.6640625" customWidth="1"/>
    <col min="17" max="17" width="9.5546875" bestFit="1" customWidth="1"/>
  </cols>
  <sheetData>
    <row r="1" spans="1:19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22" t="s">
        <v>36</v>
      </c>
      <c r="M1" s="23"/>
      <c r="N1" s="23"/>
      <c r="O1" s="23"/>
      <c r="P1" s="23"/>
    </row>
    <row r="2" spans="1:19" ht="37.5" customHeight="1" x14ac:dyDescent="0.3">
      <c r="B2" s="12"/>
      <c r="C2" s="12"/>
      <c r="D2" s="12"/>
      <c r="E2" s="12"/>
      <c r="F2" s="12"/>
      <c r="G2" s="12"/>
      <c r="H2" s="12"/>
      <c r="I2" s="12"/>
      <c r="J2" s="12"/>
      <c r="K2" s="13"/>
      <c r="L2" s="20" t="s">
        <v>54</v>
      </c>
      <c r="M2" s="21"/>
      <c r="N2" s="21"/>
      <c r="O2" s="21"/>
      <c r="P2" s="21"/>
    </row>
    <row r="3" spans="1:19" ht="24.75" customHeight="1" x14ac:dyDescent="0.3">
      <c r="A3" s="24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 ht="11.25" customHeight="1" x14ac:dyDescent="0.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9" ht="39.6" x14ac:dyDescent="0.3">
      <c r="A5" s="16" t="s">
        <v>30</v>
      </c>
      <c r="B5" s="26" t="s">
        <v>32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1"/>
      <c r="R5" s="1"/>
      <c r="S5" s="1"/>
    </row>
    <row r="6" spans="1:19" x14ac:dyDescent="0.3">
      <c r="A6" s="16" t="s">
        <v>29</v>
      </c>
      <c r="B6" s="26" t="s">
        <v>28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1"/>
      <c r="R6" s="1"/>
      <c r="S6" s="1"/>
    </row>
    <row r="7" spans="1:19" ht="26.4" x14ac:dyDescent="0.3">
      <c r="A7" s="16" t="s">
        <v>27</v>
      </c>
      <c r="B7" s="26" t="s"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1"/>
      <c r="R7" s="1"/>
      <c r="S7" s="1"/>
    </row>
    <row r="8" spans="1:19" x14ac:dyDescent="0.3">
      <c r="A8" s="16" t="s">
        <v>26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  <c r="Q8" s="1"/>
      <c r="R8" s="1"/>
      <c r="S8" s="1"/>
    </row>
    <row r="9" spans="1:19" x14ac:dyDescent="0.3">
      <c r="A9" s="16" t="s">
        <v>25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1"/>
      <c r="R9" s="1"/>
      <c r="S9" s="1"/>
    </row>
    <row r="10" spans="1:19" ht="39.6" x14ac:dyDescent="0.3">
      <c r="A10" s="16" t="s">
        <v>24</v>
      </c>
      <c r="B10" s="26" t="s">
        <v>23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1"/>
      <c r="R10" s="1"/>
      <c r="S10" s="1"/>
    </row>
    <row r="11" spans="1:19" ht="27" customHeight="1" x14ac:dyDescent="0.3">
      <c r="A11" s="14" t="s">
        <v>22</v>
      </c>
      <c r="B11" s="26" t="s">
        <v>37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1"/>
      <c r="R11" s="1"/>
      <c r="S11" s="1"/>
    </row>
    <row r="12" spans="1:19" x14ac:dyDescent="0.3">
      <c r="A12" s="19" t="s">
        <v>21</v>
      </c>
      <c r="B12" s="26" t="s">
        <v>38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1"/>
      <c r="R12" s="1"/>
      <c r="S12" s="1"/>
    </row>
    <row r="13" spans="1:19" ht="24" customHeight="1" x14ac:dyDescent="0.3">
      <c r="A13" s="19"/>
      <c r="B13" s="26" t="s">
        <v>33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1"/>
      <c r="R13" s="1"/>
      <c r="S13" s="1"/>
    </row>
    <row r="14" spans="1:19" ht="20.25" customHeight="1" x14ac:dyDescent="0.3">
      <c r="A14" s="19"/>
      <c r="B14" s="26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1"/>
      <c r="R14" s="1"/>
      <c r="S14" s="1"/>
    </row>
    <row r="15" spans="1:19" ht="20.399999999999999" x14ac:dyDescent="0.3">
      <c r="A15" s="19" t="s">
        <v>20</v>
      </c>
      <c r="B15" s="8" t="s">
        <v>39</v>
      </c>
      <c r="C15" s="17" t="s">
        <v>45</v>
      </c>
      <c r="D15" s="18"/>
      <c r="E15" s="17" t="s">
        <v>46</v>
      </c>
      <c r="F15" s="18"/>
      <c r="G15" s="17" t="s">
        <v>47</v>
      </c>
      <c r="H15" s="18"/>
      <c r="I15" s="17" t="s">
        <v>48</v>
      </c>
      <c r="J15" s="18"/>
      <c r="K15" s="17" t="s">
        <v>49</v>
      </c>
      <c r="L15" s="18"/>
      <c r="M15" s="17" t="s">
        <v>50</v>
      </c>
      <c r="N15" s="18"/>
      <c r="O15" s="17" t="s">
        <v>51</v>
      </c>
      <c r="P15" s="18"/>
      <c r="Q15" s="1"/>
      <c r="R15" s="1"/>
      <c r="S15" s="1"/>
    </row>
    <row r="16" spans="1:19" ht="71.400000000000006" x14ac:dyDescent="0.3">
      <c r="A16" s="19"/>
      <c r="B16" s="15"/>
      <c r="C16" s="8" t="s">
        <v>18</v>
      </c>
      <c r="D16" s="8" t="s">
        <v>17</v>
      </c>
      <c r="E16" s="8" t="s">
        <v>18</v>
      </c>
      <c r="F16" s="8" t="s">
        <v>17</v>
      </c>
      <c r="G16" s="8" t="s">
        <v>18</v>
      </c>
      <c r="H16" s="8" t="s">
        <v>17</v>
      </c>
      <c r="I16" s="8" t="s">
        <v>18</v>
      </c>
      <c r="J16" s="8" t="s">
        <v>17</v>
      </c>
      <c r="K16" s="8" t="s">
        <v>18</v>
      </c>
      <c r="L16" s="8" t="s">
        <v>17</v>
      </c>
      <c r="M16" s="8" t="s">
        <v>18</v>
      </c>
      <c r="N16" s="8" t="s">
        <v>17</v>
      </c>
      <c r="O16" s="8" t="s">
        <v>18</v>
      </c>
      <c r="P16" s="8" t="s">
        <v>17</v>
      </c>
      <c r="Q16" s="1"/>
      <c r="R16" s="1"/>
      <c r="S16" s="1"/>
    </row>
    <row r="17" spans="1:20" x14ac:dyDescent="0.3">
      <c r="A17" s="29" t="s">
        <v>38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1"/>
      <c r="R17" s="1"/>
      <c r="S17" s="1"/>
    </row>
    <row r="18" spans="1:20" ht="79.2" x14ac:dyDescent="0.3">
      <c r="A18" s="16" t="s">
        <v>40</v>
      </c>
      <c r="B18" s="15">
        <v>16.3</v>
      </c>
      <c r="C18" s="15">
        <v>20.9</v>
      </c>
      <c r="D18" s="15">
        <v>16.5</v>
      </c>
      <c r="E18" s="15">
        <v>20.9</v>
      </c>
      <c r="F18" s="15">
        <v>16.5</v>
      </c>
      <c r="G18" s="15">
        <v>20.9</v>
      </c>
      <c r="H18" s="15">
        <v>16.5</v>
      </c>
      <c r="I18" s="15">
        <v>20.9</v>
      </c>
      <c r="J18" s="15">
        <v>16.5</v>
      </c>
      <c r="K18" s="15">
        <v>20.9</v>
      </c>
      <c r="L18" s="15">
        <v>16.5</v>
      </c>
      <c r="M18" s="15">
        <v>20.9</v>
      </c>
      <c r="N18" s="15">
        <v>0</v>
      </c>
      <c r="O18" s="15">
        <v>20.9</v>
      </c>
      <c r="P18" s="15">
        <v>0</v>
      </c>
      <c r="Q18" s="1"/>
      <c r="R18" s="1"/>
      <c r="S18" s="1"/>
    </row>
    <row r="19" spans="1:20" ht="39.6" x14ac:dyDescent="0.3">
      <c r="A19" s="16" t="s">
        <v>41</v>
      </c>
      <c r="B19" s="15">
        <v>26.3</v>
      </c>
      <c r="C19" s="15">
        <v>26.7</v>
      </c>
      <c r="D19" s="15">
        <v>26.7</v>
      </c>
      <c r="E19" s="15">
        <v>27.1</v>
      </c>
      <c r="F19" s="15">
        <v>27.1</v>
      </c>
      <c r="G19" s="15">
        <v>27.5</v>
      </c>
      <c r="H19" s="15">
        <v>27.5</v>
      </c>
      <c r="I19" s="15">
        <v>27.8</v>
      </c>
      <c r="J19" s="15">
        <v>27.8</v>
      </c>
      <c r="K19" s="15">
        <v>28.2</v>
      </c>
      <c r="L19" s="15">
        <v>28.2</v>
      </c>
      <c r="M19" s="15">
        <v>28.6</v>
      </c>
      <c r="N19" s="15">
        <v>0</v>
      </c>
      <c r="O19" s="15">
        <v>29.5</v>
      </c>
      <c r="P19" s="15">
        <v>0</v>
      </c>
      <c r="Q19" s="1"/>
      <c r="R19" s="1"/>
      <c r="S19" s="1"/>
    </row>
    <row r="20" spans="1:20" ht="20.399999999999999" x14ac:dyDescent="0.3">
      <c r="A20" s="19" t="s">
        <v>19</v>
      </c>
      <c r="B20" s="8" t="s">
        <v>39</v>
      </c>
      <c r="C20" s="17" t="s">
        <v>45</v>
      </c>
      <c r="D20" s="18"/>
      <c r="E20" s="17" t="s">
        <v>46</v>
      </c>
      <c r="F20" s="18"/>
      <c r="G20" s="17" t="s">
        <v>47</v>
      </c>
      <c r="H20" s="18"/>
      <c r="I20" s="17" t="s">
        <v>48</v>
      </c>
      <c r="J20" s="18"/>
      <c r="K20" s="17" t="s">
        <v>49</v>
      </c>
      <c r="L20" s="18"/>
      <c r="M20" s="17" t="s">
        <v>50</v>
      </c>
      <c r="N20" s="18"/>
      <c r="O20" s="17" t="s">
        <v>51</v>
      </c>
      <c r="P20" s="18"/>
      <c r="Q20" s="1"/>
      <c r="R20" s="1"/>
      <c r="S20" s="1"/>
    </row>
    <row r="21" spans="1:20" ht="71.400000000000006" x14ac:dyDescent="0.3">
      <c r="A21" s="19"/>
      <c r="B21" s="15"/>
      <c r="C21" s="8" t="s">
        <v>18</v>
      </c>
      <c r="D21" s="8" t="s">
        <v>17</v>
      </c>
      <c r="E21" s="8" t="s">
        <v>18</v>
      </c>
      <c r="F21" s="8" t="s">
        <v>17</v>
      </c>
      <c r="G21" s="8" t="s">
        <v>18</v>
      </c>
      <c r="H21" s="8" t="s">
        <v>17</v>
      </c>
      <c r="I21" s="8" t="s">
        <v>18</v>
      </c>
      <c r="J21" s="8" t="s">
        <v>17</v>
      </c>
      <c r="K21" s="8" t="s">
        <v>18</v>
      </c>
      <c r="L21" s="8" t="s">
        <v>17</v>
      </c>
      <c r="M21" s="8" t="s">
        <v>18</v>
      </c>
      <c r="N21" s="8" t="s">
        <v>17</v>
      </c>
      <c r="O21" s="8" t="s">
        <v>18</v>
      </c>
      <c r="P21" s="8" t="s">
        <v>17</v>
      </c>
      <c r="Q21" s="1"/>
      <c r="R21" s="1"/>
      <c r="S21" s="1"/>
    </row>
    <row r="22" spans="1:20" ht="29.25" customHeight="1" x14ac:dyDescent="0.3">
      <c r="A22" s="30" t="s">
        <v>33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8"/>
      <c r="Q22" s="1"/>
      <c r="R22" s="1"/>
      <c r="S22" s="1"/>
    </row>
    <row r="23" spans="1:20" ht="50.4" x14ac:dyDescent="0.3">
      <c r="A23" s="9" t="s">
        <v>16</v>
      </c>
      <c r="B23" s="15">
        <v>83</v>
      </c>
      <c r="C23" s="15">
        <v>81</v>
      </c>
      <c r="D23" s="15">
        <v>64</v>
      </c>
      <c r="E23" s="15">
        <v>81</v>
      </c>
      <c r="F23" s="15">
        <v>20</v>
      </c>
      <c r="G23" s="15">
        <v>81</v>
      </c>
      <c r="H23" s="15">
        <v>20</v>
      </c>
      <c r="I23" s="15">
        <v>81</v>
      </c>
      <c r="J23" s="15">
        <v>20</v>
      </c>
      <c r="K23" s="15">
        <v>81</v>
      </c>
      <c r="L23" s="15">
        <v>20</v>
      </c>
      <c r="M23" s="15">
        <v>81</v>
      </c>
      <c r="N23" s="15">
        <v>0</v>
      </c>
      <c r="O23" s="15">
        <v>81</v>
      </c>
      <c r="P23" s="15">
        <v>0</v>
      </c>
      <c r="Q23" s="1"/>
      <c r="R23" s="1"/>
      <c r="S23" s="1"/>
    </row>
    <row r="24" spans="1:20" x14ac:dyDescent="0.3">
      <c r="A24" s="37" t="s">
        <v>34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1"/>
      <c r="R24" s="1"/>
      <c r="S24" s="1"/>
    </row>
    <row r="25" spans="1:20" ht="63" x14ac:dyDescent="0.3">
      <c r="A25" s="9" t="s">
        <v>42</v>
      </c>
      <c r="B25" s="15">
        <v>9</v>
      </c>
      <c r="C25" s="15">
        <v>13</v>
      </c>
      <c r="D25" s="15">
        <v>13</v>
      </c>
      <c r="E25" s="15">
        <v>13</v>
      </c>
      <c r="F25" s="15">
        <v>9</v>
      </c>
      <c r="G25" s="15">
        <v>6</v>
      </c>
      <c r="H25" s="15">
        <v>2</v>
      </c>
      <c r="I25" s="7">
        <v>6</v>
      </c>
      <c r="J25" s="7">
        <v>2</v>
      </c>
      <c r="K25" s="7">
        <v>6</v>
      </c>
      <c r="L25" s="7">
        <v>2</v>
      </c>
      <c r="M25" s="7">
        <v>7</v>
      </c>
      <c r="N25" s="7">
        <v>0</v>
      </c>
      <c r="O25" s="7">
        <v>7</v>
      </c>
      <c r="P25" s="7">
        <v>0</v>
      </c>
      <c r="Q25" s="6"/>
      <c r="R25" s="1"/>
      <c r="S25" s="1"/>
      <c r="T25" s="5"/>
    </row>
    <row r="26" spans="1:20" x14ac:dyDescent="0.3">
      <c r="A26" s="19" t="s">
        <v>14</v>
      </c>
      <c r="B26" s="35" t="s">
        <v>52</v>
      </c>
      <c r="C26" s="33" t="s">
        <v>13</v>
      </c>
      <c r="D26" s="34"/>
      <c r="E26" s="33" t="s">
        <v>12</v>
      </c>
      <c r="F26" s="34"/>
      <c r="G26" s="33" t="s">
        <v>11</v>
      </c>
      <c r="H26" s="34"/>
      <c r="I26" s="33" t="s">
        <v>10</v>
      </c>
      <c r="J26" s="34"/>
      <c r="K26" s="33" t="s">
        <v>9</v>
      </c>
      <c r="L26" s="34"/>
      <c r="M26" s="40"/>
      <c r="N26" s="41"/>
      <c r="O26" s="41"/>
      <c r="P26" s="42"/>
      <c r="Q26" s="1"/>
      <c r="R26" s="1"/>
      <c r="S26" s="1"/>
    </row>
    <row r="27" spans="1:20" x14ac:dyDescent="0.3">
      <c r="A27" s="19"/>
      <c r="B27" s="36"/>
      <c r="C27" s="10" t="s">
        <v>7</v>
      </c>
      <c r="D27" s="10" t="s">
        <v>8</v>
      </c>
      <c r="E27" s="10" t="s">
        <v>7</v>
      </c>
      <c r="F27" s="10" t="s">
        <v>8</v>
      </c>
      <c r="G27" s="10" t="s">
        <v>7</v>
      </c>
      <c r="H27" s="10" t="s">
        <v>8</v>
      </c>
      <c r="I27" s="10" t="s">
        <v>7</v>
      </c>
      <c r="J27" s="10" t="s">
        <v>8</v>
      </c>
      <c r="K27" s="10" t="s">
        <v>7</v>
      </c>
      <c r="L27" s="10" t="s">
        <v>6</v>
      </c>
      <c r="M27" s="43"/>
      <c r="N27" s="44"/>
      <c r="O27" s="44"/>
      <c r="P27" s="45"/>
      <c r="Q27" s="1"/>
      <c r="R27" s="1"/>
      <c r="S27" s="1"/>
    </row>
    <row r="28" spans="1:20" x14ac:dyDescent="0.3">
      <c r="A28" s="19"/>
      <c r="B28" s="15" t="s">
        <v>45</v>
      </c>
      <c r="C28" s="11">
        <f t="shared" ref="C28:D34" si="0">E28+G28+I28+K28</f>
        <v>174737.2</v>
      </c>
      <c r="D28" s="11">
        <f t="shared" si="0"/>
        <v>43908.5</v>
      </c>
      <c r="E28" s="11">
        <v>11306.3</v>
      </c>
      <c r="F28" s="11">
        <v>11306.3</v>
      </c>
      <c r="G28" s="11">
        <v>21930.9</v>
      </c>
      <c r="H28" s="11">
        <v>21930.9</v>
      </c>
      <c r="I28" s="11">
        <v>11500</v>
      </c>
      <c r="J28" s="11">
        <v>10671.3</v>
      </c>
      <c r="K28" s="11">
        <v>130000</v>
      </c>
      <c r="L28" s="11">
        <v>0</v>
      </c>
      <c r="M28" s="43"/>
      <c r="N28" s="44"/>
      <c r="O28" s="44"/>
      <c r="P28" s="45"/>
      <c r="Q28" s="1"/>
      <c r="R28" s="1"/>
      <c r="S28" s="1"/>
    </row>
    <row r="29" spans="1:20" x14ac:dyDescent="0.3">
      <c r="A29" s="19"/>
      <c r="B29" s="15" t="s">
        <v>46</v>
      </c>
      <c r="C29" s="11">
        <f t="shared" si="0"/>
        <v>172806.3</v>
      </c>
      <c r="D29" s="11">
        <f t="shared" si="0"/>
        <v>11306.3</v>
      </c>
      <c r="E29" s="11">
        <v>11306.3</v>
      </c>
      <c r="F29" s="11">
        <v>11306.3</v>
      </c>
      <c r="G29" s="11">
        <v>20000</v>
      </c>
      <c r="H29" s="11">
        <v>0</v>
      </c>
      <c r="I29" s="11">
        <v>11500</v>
      </c>
      <c r="J29" s="11">
        <v>0</v>
      </c>
      <c r="K29" s="11">
        <v>130000</v>
      </c>
      <c r="L29" s="11">
        <v>0</v>
      </c>
      <c r="M29" s="43"/>
      <c r="N29" s="44"/>
      <c r="O29" s="44"/>
      <c r="P29" s="45"/>
      <c r="Q29" s="1"/>
      <c r="R29" s="1"/>
      <c r="S29" s="1"/>
    </row>
    <row r="30" spans="1:20" x14ac:dyDescent="0.3">
      <c r="A30" s="19"/>
      <c r="B30" s="15" t="s">
        <v>47</v>
      </c>
      <c r="C30" s="11">
        <f t="shared" si="0"/>
        <v>172119.3</v>
      </c>
      <c r="D30" s="11">
        <f t="shared" si="0"/>
        <v>10619.3</v>
      </c>
      <c r="E30" s="11">
        <v>10619.3</v>
      </c>
      <c r="F30" s="11">
        <v>10619.3</v>
      </c>
      <c r="G30" s="11">
        <v>20000</v>
      </c>
      <c r="H30" s="11">
        <v>0</v>
      </c>
      <c r="I30" s="11">
        <v>11500</v>
      </c>
      <c r="J30" s="11">
        <v>0</v>
      </c>
      <c r="K30" s="11">
        <v>130000</v>
      </c>
      <c r="L30" s="11">
        <v>0</v>
      </c>
      <c r="M30" s="43"/>
      <c r="N30" s="44"/>
      <c r="O30" s="44"/>
      <c r="P30" s="45"/>
      <c r="Q30" s="1"/>
      <c r="R30" s="1"/>
      <c r="S30" s="1"/>
    </row>
    <row r="31" spans="1:20" x14ac:dyDescent="0.3">
      <c r="A31" s="19"/>
      <c r="B31" s="15" t="s">
        <v>48</v>
      </c>
      <c r="C31" s="11">
        <f t="shared" si="0"/>
        <v>170500</v>
      </c>
      <c r="D31" s="11">
        <f t="shared" si="0"/>
        <v>9000</v>
      </c>
      <c r="E31" s="11">
        <v>9000</v>
      </c>
      <c r="F31" s="11">
        <v>9000</v>
      </c>
      <c r="G31" s="11">
        <v>20000</v>
      </c>
      <c r="H31" s="11">
        <v>0</v>
      </c>
      <c r="I31" s="11">
        <v>11500</v>
      </c>
      <c r="J31" s="11">
        <v>0</v>
      </c>
      <c r="K31" s="11">
        <v>130000</v>
      </c>
      <c r="L31" s="11">
        <v>0</v>
      </c>
      <c r="M31" s="43"/>
      <c r="N31" s="44"/>
      <c r="O31" s="44"/>
      <c r="P31" s="45"/>
      <c r="Q31" s="4"/>
      <c r="R31" s="1"/>
      <c r="S31" s="1"/>
    </row>
    <row r="32" spans="1:20" x14ac:dyDescent="0.3">
      <c r="A32" s="19"/>
      <c r="B32" s="15" t="s">
        <v>49</v>
      </c>
      <c r="C32" s="11">
        <f t="shared" si="0"/>
        <v>170500</v>
      </c>
      <c r="D32" s="11">
        <f t="shared" si="0"/>
        <v>9000</v>
      </c>
      <c r="E32" s="11">
        <v>9000</v>
      </c>
      <c r="F32" s="11">
        <v>9000</v>
      </c>
      <c r="G32" s="11">
        <v>20000</v>
      </c>
      <c r="H32" s="11">
        <v>0</v>
      </c>
      <c r="I32" s="11">
        <v>11500</v>
      </c>
      <c r="J32" s="11">
        <v>0</v>
      </c>
      <c r="K32" s="11">
        <v>130000</v>
      </c>
      <c r="L32" s="11">
        <v>0</v>
      </c>
      <c r="M32" s="43"/>
      <c r="N32" s="44"/>
      <c r="O32" s="44"/>
      <c r="P32" s="45"/>
      <c r="Q32" s="1"/>
      <c r="R32" s="1"/>
      <c r="S32" s="1"/>
    </row>
    <row r="33" spans="1:19" x14ac:dyDescent="0.3">
      <c r="A33" s="19"/>
      <c r="B33" s="15" t="s">
        <v>50</v>
      </c>
      <c r="C33" s="11">
        <f t="shared" si="0"/>
        <v>173129.3</v>
      </c>
      <c r="D33" s="11">
        <f t="shared" si="0"/>
        <v>0</v>
      </c>
      <c r="E33" s="11">
        <v>11629.3</v>
      </c>
      <c r="F33" s="11">
        <v>0</v>
      </c>
      <c r="G33" s="11">
        <v>20000</v>
      </c>
      <c r="H33" s="11">
        <v>0</v>
      </c>
      <c r="I33" s="11">
        <v>11500</v>
      </c>
      <c r="J33" s="11">
        <v>0</v>
      </c>
      <c r="K33" s="11">
        <v>130000</v>
      </c>
      <c r="L33" s="11">
        <v>0</v>
      </c>
      <c r="M33" s="43"/>
      <c r="N33" s="44"/>
      <c r="O33" s="44"/>
      <c r="P33" s="45"/>
      <c r="Q33" s="1"/>
      <c r="R33" s="1"/>
      <c r="S33" s="1"/>
    </row>
    <row r="34" spans="1:19" x14ac:dyDescent="0.3">
      <c r="A34" s="19"/>
      <c r="B34" s="15" t="s">
        <v>51</v>
      </c>
      <c r="C34" s="11">
        <f t="shared" si="0"/>
        <v>173129.3</v>
      </c>
      <c r="D34" s="11">
        <f t="shared" si="0"/>
        <v>0</v>
      </c>
      <c r="E34" s="11">
        <v>11629.3</v>
      </c>
      <c r="F34" s="11">
        <v>0</v>
      </c>
      <c r="G34" s="11">
        <v>20000</v>
      </c>
      <c r="H34" s="11">
        <v>0</v>
      </c>
      <c r="I34" s="11">
        <v>11500</v>
      </c>
      <c r="J34" s="11">
        <v>0</v>
      </c>
      <c r="K34" s="11">
        <v>130000</v>
      </c>
      <c r="L34" s="11">
        <v>0</v>
      </c>
      <c r="M34" s="43"/>
      <c r="N34" s="44"/>
      <c r="O34" s="44"/>
      <c r="P34" s="45"/>
      <c r="Q34" s="1"/>
      <c r="R34" s="1"/>
      <c r="S34" s="1"/>
    </row>
    <row r="35" spans="1:19" x14ac:dyDescent="0.3">
      <c r="A35" s="19"/>
      <c r="B35" s="15" t="s">
        <v>5</v>
      </c>
      <c r="C35" s="11">
        <f t="shared" ref="C35:I35" si="1">SUM(C28:C34)</f>
        <v>1206921.4000000001</v>
      </c>
      <c r="D35" s="11">
        <f t="shared" si="1"/>
        <v>83834.100000000006</v>
      </c>
      <c r="E35" s="11">
        <f t="shared" si="1"/>
        <v>74490.5</v>
      </c>
      <c r="F35" s="11">
        <f t="shared" si="1"/>
        <v>51231.899999999994</v>
      </c>
      <c r="G35" s="11">
        <f t="shared" si="1"/>
        <v>141930.9</v>
      </c>
      <c r="H35" s="11">
        <f t="shared" si="1"/>
        <v>21930.9</v>
      </c>
      <c r="I35" s="11">
        <f t="shared" si="1"/>
        <v>80500</v>
      </c>
      <c r="J35" s="11">
        <f>SUM(J28:J34)</f>
        <v>10671.3</v>
      </c>
      <c r="K35" s="11">
        <f>SUM(K28:K34)</f>
        <v>910000</v>
      </c>
      <c r="L35" s="11">
        <f>SUM(L28:L34)</f>
        <v>0</v>
      </c>
      <c r="M35" s="46"/>
      <c r="N35" s="47"/>
      <c r="O35" s="47"/>
      <c r="P35" s="48"/>
      <c r="Q35" s="3"/>
      <c r="R35" s="1"/>
      <c r="S35" s="1"/>
    </row>
    <row r="36" spans="1:19" ht="26.4" x14ac:dyDescent="0.3">
      <c r="A36" s="16" t="s">
        <v>4</v>
      </c>
      <c r="B36" s="26" t="s">
        <v>35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1"/>
      <c r="R36" s="1"/>
      <c r="S36" s="1"/>
    </row>
    <row r="37" spans="1:19" ht="29.25" customHeight="1" x14ac:dyDescent="0.3">
      <c r="A37" s="32" t="s">
        <v>53</v>
      </c>
      <c r="B37" s="26" t="s">
        <v>43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1"/>
      <c r="R37" s="1"/>
      <c r="S37" s="1"/>
    </row>
    <row r="38" spans="1:19" ht="36" customHeight="1" x14ac:dyDescent="0.3">
      <c r="A38" s="32"/>
      <c r="B38" s="26" t="s">
        <v>44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1"/>
      <c r="R38" s="1"/>
      <c r="S38" s="1"/>
    </row>
    <row r="39" spans="1:19" ht="39.6" x14ac:dyDescent="0.3">
      <c r="A39" s="16" t="s">
        <v>3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1"/>
      <c r="R39" s="1"/>
      <c r="S39" s="1"/>
    </row>
    <row r="40" spans="1:19" ht="26.4" x14ac:dyDescent="0.3">
      <c r="A40" s="16" t="s">
        <v>2</v>
      </c>
      <c r="B40" s="26" t="s">
        <v>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1"/>
      <c r="R40" s="1"/>
      <c r="S40" s="1"/>
    </row>
    <row r="41" spans="1:19" ht="39.6" x14ac:dyDescent="0.3">
      <c r="A41" s="16" t="s">
        <v>1</v>
      </c>
      <c r="B41" s="26" t="s">
        <v>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1"/>
      <c r="R41" s="1"/>
      <c r="S41" s="1"/>
    </row>
    <row r="42" spans="1:19" x14ac:dyDescent="0.3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3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3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3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3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3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3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3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3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3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3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3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3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3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3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3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3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3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3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3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3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3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3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3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3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3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3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3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3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3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3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3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3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3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3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3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3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3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3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3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3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3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3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3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3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3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3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3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3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3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3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3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3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3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3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3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3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3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3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3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3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3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3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3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3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3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3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3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3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3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3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3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3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3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3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3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3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3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3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3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3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3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3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3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3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3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3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3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3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3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3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3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3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3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3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3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3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3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3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3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3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3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3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3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3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3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3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3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3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3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3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3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3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3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3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3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3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3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3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3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3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3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3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3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3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3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3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3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3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3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3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3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3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3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3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3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3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3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3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3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3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3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3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3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3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3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3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3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3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3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3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3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3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3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3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3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3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3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3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3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3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3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3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3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3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3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3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3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3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3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3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3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3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3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3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3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3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3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3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3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3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3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3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3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3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3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3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3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3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3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3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3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3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3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3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3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3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3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3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3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3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3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3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3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3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3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3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3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3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3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3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3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3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3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3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3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3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3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3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3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3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3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3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3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3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3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3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3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3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3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3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3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3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3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3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3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3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3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3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3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3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3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3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3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3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3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3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3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3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x14ac:dyDescent="0.3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x14ac:dyDescent="0.3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3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x14ac:dyDescent="0.3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x14ac:dyDescent="0.3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x14ac:dyDescent="0.3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x14ac:dyDescent="0.3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x14ac:dyDescent="0.3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3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x14ac:dyDescent="0.3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3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3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x14ac:dyDescent="0.3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x14ac:dyDescent="0.3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x14ac:dyDescent="0.3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3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x14ac:dyDescent="0.3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x14ac:dyDescent="0.3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x14ac:dyDescent="0.3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x14ac:dyDescent="0.3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x14ac:dyDescent="0.3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x14ac:dyDescent="0.3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x14ac:dyDescent="0.3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3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x14ac:dyDescent="0.3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x14ac:dyDescent="0.3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x14ac:dyDescent="0.3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x14ac:dyDescent="0.3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x14ac:dyDescent="0.3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3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x14ac:dyDescent="0.3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x14ac:dyDescent="0.3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3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3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3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3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3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3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3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3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3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3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3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3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3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3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3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3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3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3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3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3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3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3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3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3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3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3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3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3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3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3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3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3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3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3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3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3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x14ac:dyDescent="0.3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x14ac:dyDescent="0.3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x14ac:dyDescent="0.3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x14ac:dyDescent="0.3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x14ac:dyDescent="0.3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x14ac:dyDescent="0.3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x14ac:dyDescent="0.3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x14ac:dyDescent="0.3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x14ac:dyDescent="0.3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x14ac:dyDescent="0.3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x14ac:dyDescent="0.3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x14ac:dyDescent="0.3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x14ac:dyDescent="0.3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x14ac:dyDescent="0.3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x14ac:dyDescent="0.3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x14ac:dyDescent="0.3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x14ac:dyDescent="0.3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x14ac:dyDescent="0.3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x14ac:dyDescent="0.3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x14ac:dyDescent="0.3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x14ac:dyDescent="0.3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x14ac:dyDescent="0.3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x14ac:dyDescent="0.3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x14ac:dyDescent="0.3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x14ac:dyDescent="0.3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x14ac:dyDescent="0.3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x14ac:dyDescent="0.3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x14ac:dyDescent="0.3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x14ac:dyDescent="0.3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x14ac:dyDescent="0.3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x14ac:dyDescent="0.3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x14ac:dyDescent="0.3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x14ac:dyDescent="0.3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x14ac:dyDescent="0.3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x14ac:dyDescent="0.3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x14ac:dyDescent="0.3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x14ac:dyDescent="0.3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x14ac:dyDescent="0.3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x14ac:dyDescent="0.3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x14ac:dyDescent="0.3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x14ac:dyDescent="0.3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x14ac:dyDescent="0.3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x14ac:dyDescent="0.3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x14ac:dyDescent="0.3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x14ac:dyDescent="0.3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x14ac:dyDescent="0.3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x14ac:dyDescent="0.3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x14ac:dyDescent="0.3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x14ac:dyDescent="0.3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x14ac:dyDescent="0.3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x14ac:dyDescent="0.3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x14ac:dyDescent="0.3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x14ac:dyDescent="0.3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x14ac:dyDescent="0.3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x14ac:dyDescent="0.3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x14ac:dyDescent="0.3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x14ac:dyDescent="0.3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x14ac:dyDescent="0.3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x14ac:dyDescent="0.3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x14ac:dyDescent="0.3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x14ac:dyDescent="0.3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x14ac:dyDescent="0.3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x14ac:dyDescent="0.3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x14ac:dyDescent="0.3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x14ac:dyDescent="0.3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x14ac:dyDescent="0.3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x14ac:dyDescent="0.3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x14ac:dyDescent="0.3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x14ac:dyDescent="0.3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x14ac:dyDescent="0.3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x14ac:dyDescent="0.3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x14ac:dyDescent="0.3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x14ac:dyDescent="0.3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x14ac:dyDescent="0.3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x14ac:dyDescent="0.3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x14ac:dyDescent="0.3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x14ac:dyDescent="0.3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x14ac:dyDescent="0.3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x14ac:dyDescent="0.3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x14ac:dyDescent="0.3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x14ac:dyDescent="0.3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x14ac:dyDescent="0.3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x14ac:dyDescent="0.3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x14ac:dyDescent="0.3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x14ac:dyDescent="0.3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x14ac:dyDescent="0.3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x14ac:dyDescent="0.3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3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x14ac:dyDescent="0.3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x14ac:dyDescent="0.3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x14ac:dyDescent="0.3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x14ac:dyDescent="0.3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x14ac:dyDescent="0.3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x14ac:dyDescent="0.3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x14ac:dyDescent="0.3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x14ac:dyDescent="0.3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x14ac:dyDescent="0.3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x14ac:dyDescent="0.3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x14ac:dyDescent="0.3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x14ac:dyDescent="0.3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x14ac:dyDescent="0.3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x14ac:dyDescent="0.3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x14ac:dyDescent="0.3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x14ac:dyDescent="0.3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x14ac:dyDescent="0.3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x14ac:dyDescent="0.3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x14ac:dyDescent="0.3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x14ac:dyDescent="0.3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x14ac:dyDescent="0.3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x14ac:dyDescent="0.3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x14ac:dyDescent="0.3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x14ac:dyDescent="0.3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x14ac:dyDescent="0.3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x14ac:dyDescent="0.3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x14ac:dyDescent="0.3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x14ac:dyDescent="0.3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x14ac:dyDescent="0.3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3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3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x14ac:dyDescent="0.3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3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x14ac:dyDescent="0.3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3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x14ac:dyDescent="0.3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3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3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3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x14ac:dyDescent="0.3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x14ac:dyDescent="0.3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x14ac:dyDescent="0.3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x14ac:dyDescent="0.3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3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3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x14ac:dyDescent="0.3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x14ac:dyDescent="0.3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x14ac:dyDescent="0.3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x14ac:dyDescent="0.3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x14ac:dyDescent="0.3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3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x14ac:dyDescent="0.3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x14ac:dyDescent="0.3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x14ac:dyDescent="0.3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x14ac:dyDescent="0.3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x14ac:dyDescent="0.3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x14ac:dyDescent="0.3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x14ac:dyDescent="0.3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x14ac:dyDescent="0.3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x14ac:dyDescent="0.3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x14ac:dyDescent="0.3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x14ac:dyDescent="0.3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x14ac:dyDescent="0.3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x14ac:dyDescent="0.3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x14ac:dyDescent="0.3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x14ac:dyDescent="0.3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x14ac:dyDescent="0.3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x14ac:dyDescent="0.3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x14ac:dyDescent="0.3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x14ac:dyDescent="0.3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x14ac:dyDescent="0.3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x14ac:dyDescent="0.3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x14ac:dyDescent="0.3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x14ac:dyDescent="0.3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x14ac:dyDescent="0.3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x14ac:dyDescent="0.3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x14ac:dyDescent="0.3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x14ac:dyDescent="0.3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x14ac:dyDescent="0.3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x14ac:dyDescent="0.3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x14ac:dyDescent="0.3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x14ac:dyDescent="0.3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x14ac:dyDescent="0.3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x14ac:dyDescent="0.3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x14ac:dyDescent="0.3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x14ac:dyDescent="0.3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x14ac:dyDescent="0.3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x14ac:dyDescent="0.3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x14ac:dyDescent="0.3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x14ac:dyDescent="0.3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x14ac:dyDescent="0.3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x14ac:dyDescent="0.3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x14ac:dyDescent="0.3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x14ac:dyDescent="0.3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x14ac:dyDescent="0.3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x14ac:dyDescent="0.3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x14ac:dyDescent="0.3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x14ac:dyDescent="0.3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x14ac:dyDescent="0.3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x14ac:dyDescent="0.3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x14ac:dyDescent="0.3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x14ac:dyDescent="0.3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x14ac:dyDescent="0.3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x14ac:dyDescent="0.3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x14ac:dyDescent="0.3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x14ac:dyDescent="0.3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x14ac:dyDescent="0.3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x14ac:dyDescent="0.3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3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x14ac:dyDescent="0.3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x14ac:dyDescent="0.3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x14ac:dyDescent="0.3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x14ac:dyDescent="0.3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x14ac:dyDescent="0.3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x14ac:dyDescent="0.3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x14ac:dyDescent="0.3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x14ac:dyDescent="0.3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x14ac:dyDescent="0.3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x14ac:dyDescent="0.3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x14ac:dyDescent="0.3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x14ac:dyDescent="0.3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x14ac:dyDescent="0.3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x14ac:dyDescent="0.3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x14ac:dyDescent="0.3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x14ac:dyDescent="0.3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x14ac:dyDescent="0.3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x14ac:dyDescent="0.3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x14ac:dyDescent="0.3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x14ac:dyDescent="0.3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x14ac:dyDescent="0.3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x14ac:dyDescent="0.3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x14ac:dyDescent="0.3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x14ac:dyDescent="0.3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x14ac:dyDescent="0.3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x14ac:dyDescent="0.3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3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x14ac:dyDescent="0.3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x14ac:dyDescent="0.3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x14ac:dyDescent="0.3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x14ac:dyDescent="0.3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x14ac:dyDescent="0.3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x14ac:dyDescent="0.3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x14ac:dyDescent="0.3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x14ac:dyDescent="0.3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x14ac:dyDescent="0.3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x14ac:dyDescent="0.3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x14ac:dyDescent="0.3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x14ac:dyDescent="0.3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x14ac:dyDescent="0.3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x14ac:dyDescent="0.3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x14ac:dyDescent="0.3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x14ac:dyDescent="0.3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x14ac:dyDescent="0.3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x14ac:dyDescent="0.3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x14ac:dyDescent="0.3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x14ac:dyDescent="0.3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x14ac:dyDescent="0.3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x14ac:dyDescent="0.3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x14ac:dyDescent="0.3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x14ac:dyDescent="0.3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x14ac:dyDescent="0.3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x14ac:dyDescent="0.3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x14ac:dyDescent="0.3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x14ac:dyDescent="0.3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x14ac:dyDescent="0.3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x14ac:dyDescent="0.3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x14ac:dyDescent="0.3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x14ac:dyDescent="0.3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x14ac:dyDescent="0.3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x14ac:dyDescent="0.3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x14ac:dyDescent="0.3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x14ac:dyDescent="0.3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x14ac:dyDescent="0.3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x14ac:dyDescent="0.3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x14ac:dyDescent="0.3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x14ac:dyDescent="0.3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x14ac:dyDescent="0.3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x14ac:dyDescent="0.3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x14ac:dyDescent="0.3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x14ac:dyDescent="0.3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x14ac:dyDescent="0.3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x14ac:dyDescent="0.3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x14ac:dyDescent="0.3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x14ac:dyDescent="0.3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x14ac:dyDescent="0.3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x14ac:dyDescent="0.3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x14ac:dyDescent="0.3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x14ac:dyDescent="0.3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x14ac:dyDescent="0.3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x14ac:dyDescent="0.3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x14ac:dyDescent="0.3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x14ac:dyDescent="0.3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x14ac:dyDescent="0.3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x14ac:dyDescent="0.3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x14ac:dyDescent="0.3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x14ac:dyDescent="0.3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x14ac:dyDescent="0.3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x14ac:dyDescent="0.3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x14ac:dyDescent="0.3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x14ac:dyDescent="0.3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x14ac:dyDescent="0.3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x14ac:dyDescent="0.3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x14ac:dyDescent="0.3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x14ac:dyDescent="0.3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x14ac:dyDescent="0.3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x14ac:dyDescent="0.3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x14ac:dyDescent="0.3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x14ac:dyDescent="0.3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x14ac:dyDescent="0.3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x14ac:dyDescent="0.3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x14ac:dyDescent="0.3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x14ac:dyDescent="0.3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x14ac:dyDescent="0.3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x14ac:dyDescent="0.3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x14ac:dyDescent="0.3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x14ac:dyDescent="0.3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x14ac:dyDescent="0.3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x14ac:dyDescent="0.3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x14ac:dyDescent="0.3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x14ac:dyDescent="0.3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x14ac:dyDescent="0.3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x14ac:dyDescent="0.3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x14ac:dyDescent="0.3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x14ac:dyDescent="0.3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x14ac:dyDescent="0.3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x14ac:dyDescent="0.3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x14ac:dyDescent="0.3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x14ac:dyDescent="0.3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x14ac:dyDescent="0.3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x14ac:dyDescent="0.3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x14ac:dyDescent="0.3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x14ac:dyDescent="0.3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x14ac:dyDescent="0.3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x14ac:dyDescent="0.3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x14ac:dyDescent="0.3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x14ac:dyDescent="0.3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x14ac:dyDescent="0.3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x14ac:dyDescent="0.3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x14ac:dyDescent="0.3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x14ac:dyDescent="0.3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x14ac:dyDescent="0.3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x14ac:dyDescent="0.3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x14ac:dyDescent="0.3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x14ac:dyDescent="0.3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x14ac:dyDescent="0.3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x14ac:dyDescent="0.3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x14ac:dyDescent="0.3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x14ac:dyDescent="0.3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x14ac:dyDescent="0.3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x14ac:dyDescent="0.3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x14ac:dyDescent="0.3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x14ac:dyDescent="0.3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x14ac:dyDescent="0.3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x14ac:dyDescent="0.3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x14ac:dyDescent="0.3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x14ac:dyDescent="0.3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x14ac:dyDescent="0.3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x14ac:dyDescent="0.3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x14ac:dyDescent="0.3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x14ac:dyDescent="0.3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x14ac:dyDescent="0.3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x14ac:dyDescent="0.3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x14ac:dyDescent="0.3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x14ac:dyDescent="0.3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x14ac:dyDescent="0.3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x14ac:dyDescent="0.3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x14ac:dyDescent="0.3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x14ac:dyDescent="0.3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x14ac:dyDescent="0.3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x14ac:dyDescent="0.3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x14ac:dyDescent="0.3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x14ac:dyDescent="0.3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x14ac:dyDescent="0.3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x14ac:dyDescent="0.3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x14ac:dyDescent="0.3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x14ac:dyDescent="0.3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x14ac:dyDescent="0.3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x14ac:dyDescent="0.3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x14ac:dyDescent="0.3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x14ac:dyDescent="0.3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x14ac:dyDescent="0.3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x14ac:dyDescent="0.3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x14ac:dyDescent="0.3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x14ac:dyDescent="0.3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x14ac:dyDescent="0.3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x14ac:dyDescent="0.3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x14ac:dyDescent="0.3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x14ac:dyDescent="0.3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x14ac:dyDescent="0.3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x14ac:dyDescent="0.3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x14ac:dyDescent="0.3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x14ac:dyDescent="0.3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x14ac:dyDescent="0.3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x14ac:dyDescent="0.3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x14ac:dyDescent="0.3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x14ac:dyDescent="0.3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x14ac:dyDescent="0.3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x14ac:dyDescent="0.3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x14ac:dyDescent="0.3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x14ac:dyDescent="0.3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x14ac:dyDescent="0.3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x14ac:dyDescent="0.3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x14ac:dyDescent="0.3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x14ac:dyDescent="0.3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x14ac:dyDescent="0.3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x14ac:dyDescent="0.3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x14ac:dyDescent="0.3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x14ac:dyDescent="0.3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x14ac:dyDescent="0.3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x14ac:dyDescent="0.3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x14ac:dyDescent="0.3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x14ac:dyDescent="0.3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x14ac:dyDescent="0.3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x14ac:dyDescent="0.3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x14ac:dyDescent="0.3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x14ac:dyDescent="0.3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x14ac:dyDescent="0.3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x14ac:dyDescent="0.3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x14ac:dyDescent="0.3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x14ac:dyDescent="0.3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x14ac:dyDescent="0.3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x14ac:dyDescent="0.3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x14ac:dyDescent="0.3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x14ac:dyDescent="0.3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x14ac:dyDescent="0.3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x14ac:dyDescent="0.3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x14ac:dyDescent="0.3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x14ac:dyDescent="0.3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x14ac:dyDescent="0.3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x14ac:dyDescent="0.3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x14ac:dyDescent="0.3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x14ac:dyDescent="0.3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x14ac:dyDescent="0.3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x14ac:dyDescent="0.3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x14ac:dyDescent="0.3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x14ac:dyDescent="0.3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x14ac:dyDescent="0.3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x14ac:dyDescent="0.3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x14ac:dyDescent="0.3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x14ac:dyDescent="0.3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x14ac:dyDescent="0.3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x14ac:dyDescent="0.3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x14ac:dyDescent="0.3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x14ac:dyDescent="0.3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x14ac:dyDescent="0.3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x14ac:dyDescent="0.3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x14ac:dyDescent="0.3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x14ac:dyDescent="0.3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x14ac:dyDescent="0.3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x14ac:dyDescent="0.3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x14ac:dyDescent="0.3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x14ac:dyDescent="0.3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x14ac:dyDescent="0.3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x14ac:dyDescent="0.3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x14ac:dyDescent="0.3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x14ac:dyDescent="0.3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x14ac:dyDescent="0.3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x14ac:dyDescent="0.3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x14ac:dyDescent="0.3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x14ac:dyDescent="0.3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x14ac:dyDescent="0.3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x14ac:dyDescent="0.3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x14ac:dyDescent="0.3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x14ac:dyDescent="0.3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x14ac:dyDescent="0.3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x14ac:dyDescent="0.3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x14ac:dyDescent="0.3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x14ac:dyDescent="0.3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x14ac:dyDescent="0.3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x14ac:dyDescent="0.3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x14ac:dyDescent="0.3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x14ac:dyDescent="0.3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x14ac:dyDescent="0.3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x14ac:dyDescent="0.3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x14ac:dyDescent="0.3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x14ac:dyDescent="0.3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x14ac:dyDescent="0.3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x14ac:dyDescent="0.3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x14ac:dyDescent="0.3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x14ac:dyDescent="0.3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x14ac:dyDescent="0.3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x14ac:dyDescent="0.3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x14ac:dyDescent="0.3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x14ac:dyDescent="0.3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x14ac:dyDescent="0.3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x14ac:dyDescent="0.3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x14ac:dyDescent="0.3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x14ac:dyDescent="0.3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x14ac:dyDescent="0.3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x14ac:dyDescent="0.3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x14ac:dyDescent="0.3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x14ac:dyDescent="0.3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x14ac:dyDescent="0.3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x14ac:dyDescent="0.3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x14ac:dyDescent="0.3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x14ac:dyDescent="0.3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x14ac:dyDescent="0.3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x14ac:dyDescent="0.3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x14ac:dyDescent="0.3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x14ac:dyDescent="0.3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x14ac:dyDescent="0.3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x14ac:dyDescent="0.3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x14ac:dyDescent="0.3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x14ac:dyDescent="0.3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x14ac:dyDescent="0.3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x14ac:dyDescent="0.3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x14ac:dyDescent="0.3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x14ac:dyDescent="0.3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x14ac:dyDescent="0.3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x14ac:dyDescent="0.3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x14ac:dyDescent="0.3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x14ac:dyDescent="0.3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x14ac:dyDescent="0.3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x14ac:dyDescent="0.3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x14ac:dyDescent="0.3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x14ac:dyDescent="0.3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x14ac:dyDescent="0.3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x14ac:dyDescent="0.3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x14ac:dyDescent="0.3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x14ac:dyDescent="0.3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x14ac:dyDescent="0.3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x14ac:dyDescent="0.3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x14ac:dyDescent="0.3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x14ac:dyDescent="0.3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x14ac:dyDescent="0.3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x14ac:dyDescent="0.3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x14ac:dyDescent="0.3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x14ac:dyDescent="0.3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x14ac:dyDescent="0.3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x14ac:dyDescent="0.3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x14ac:dyDescent="0.3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x14ac:dyDescent="0.3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x14ac:dyDescent="0.3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x14ac:dyDescent="0.3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x14ac:dyDescent="0.3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x14ac:dyDescent="0.3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x14ac:dyDescent="0.3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x14ac:dyDescent="0.3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x14ac:dyDescent="0.3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x14ac:dyDescent="0.3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x14ac:dyDescent="0.3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x14ac:dyDescent="0.3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x14ac:dyDescent="0.3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x14ac:dyDescent="0.3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x14ac:dyDescent="0.3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x14ac:dyDescent="0.3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x14ac:dyDescent="0.3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x14ac:dyDescent="0.3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x14ac:dyDescent="0.3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x14ac:dyDescent="0.3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x14ac:dyDescent="0.3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x14ac:dyDescent="0.3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x14ac:dyDescent="0.3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x14ac:dyDescent="0.3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x14ac:dyDescent="0.3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x14ac:dyDescent="0.3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x14ac:dyDescent="0.3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x14ac:dyDescent="0.3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x14ac:dyDescent="0.3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x14ac:dyDescent="0.3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x14ac:dyDescent="0.3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x14ac:dyDescent="0.3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x14ac:dyDescent="0.3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x14ac:dyDescent="0.3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x14ac:dyDescent="0.3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x14ac:dyDescent="0.3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x14ac:dyDescent="0.3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x14ac:dyDescent="0.3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x14ac:dyDescent="0.3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x14ac:dyDescent="0.3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x14ac:dyDescent="0.3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x14ac:dyDescent="0.3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x14ac:dyDescent="0.3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x14ac:dyDescent="0.3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x14ac:dyDescent="0.3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x14ac:dyDescent="0.3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x14ac:dyDescent="0.3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x14ac:dyDescent="0.3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x14ac:dyDescent="0.3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x14ac:dyDescent="0.3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x14ac:dyDescent="0.3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x14ac:dyDescent="0.3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x14ac:dyDescent="0.3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x14ac:dyDescent="0.3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x14ac:dyDescent="0.3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x14ac:dyDescent="0.3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x14ac:dyDescent="0.3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x14ac:dyDescent="0.3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x14ac:dyDescent="0.3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x14ac:dyDescent="0.3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x14ac:dyDescent="0.3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x14ac:dyDescent="0.3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x14ac:dyDescent="0.3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x14ac:dyDescent="0.3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x14ac:dyDescent="0.3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x14ac:dyDescent="0.3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x14ac:dyDescent="0.3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x14ac:dyDescent="0.3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x14ac:dyDescent="0.3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x14ac:dyDescent="0.3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x14ac:dyDescent="0.3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x14ac:dyDescent="0.3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x14ac:dyDescent="0.3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x14ac:dyDescent="0.3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x14ac:dyDescent="0.3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x14ac:dyDescent="0.3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x14ac:dyDescent="0.3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x14ac:dyDescent="0.3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x14ac:dyDescent="0.3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x14ac:dyDescent="0.3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x14ac:dyDescent="0.3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x14ac:dyDescent="0.3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x14ac:dyDescent="0.3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x14ac:dyDescent="0.3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x14ac:dyDescent="0.3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x14ac:dyDescent="0.3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x14ac:dyDescent="0.3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x14ac:dyDescent="0.3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x14ac:dyDescent="0.3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x14ac:dyDescent="0.3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x14ac:dyDescent="0.3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x14ac:dyDescent="0.3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x14ac:dyDescent="0.3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x14ac:dyDescent="0.3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x14ac:dyDescent="0.3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x14ac:dyDescent="0.3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x14ac:dyDescent="0.3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x14ac:dyDescent="0.3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x14ac:dyDescent="0.3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x14ac:dyDescent="0.3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x14ac:dyDescent="0.3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x14ac:dyDescent="0.3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</sheetData>
  <mergeCells count="48">
    <mergeCell ref="B40:P40"/>
    <mergeCell ref="B41:P41"/>
    <mergeCell ref="A22:P22"/>
    <mergeCell ref="B36:P36"/>
    <mergeCell ref="B37:P37"/>
    <mergeCell ref="B38:P38"/>
    <mergeCell ref="B39:P39"/>
    <mergeCell ref="A37:A38"/>
    <mergeCell ref="C26:D26"/>
    <mergeCell ref="B26:B27"/>
    <mergeCell ref="A24:P24"/>
    <mergeCell ref="M26:P35"/>
    <mergeCell ref="E26:F26"/>
    <mergeCell ref="G26:H26"/>
    <mergeCell ref="I26:J26"/>
    <mergeCell ref="K26:L26"/>
    <mergeCell ref="M20:N20"/>
    <mergeCell ref="O20:P20"/>
    <mergeCell ref="B5:P5"/>
    <mergeCell ref="B6:P6"/>
    <mergeCell ref="B7:P7"/>
    <mergeCell ref="B8:P8"/>
    <mergeCell ref="B9:P9"/>
    <mergeCell ref="B10:P10"/>
    <mergeCell ref="B11:P11"/>
    <mergeCell ref="B12:P12"/>
    <mergeCell ref="B13:P13"/>
    <mergeCell ref="B14:P14"/>
    <mergeCell ref="A17:P17"/>
    <mergeCell ref="C15:D15"/>
    <mergeCell ref="E15:F15"/>
    <mergeCell ref="M15:N15"/>
    <mergeCell ref="L2:P2"/>
    <mergeCell ref="L1:P1"/>
    <mergeCell ref="A3:P3"/>
    <mergeCell ref="O15:P15"/>
    <mergeCell ref="A12:A14"/>
    <mergeCell ref="A15:A16"/>
    <mergeCell ref="G15:H15"/>
    <mergeCell ref="I15:J15"/>
    <mergeCell ref="I20:J20"/>
    <mergeCell ref="K20:L20"/>
    <mergeCell ref="K15:L15"/>
    <mergeCell ref="A20:A21"/>
    <mergeCell ref="A26:A35"/>
    <mergeCell ref="C20:D20"/>
    <mergeCell ref="E20:F20"/>
    <mergeCell ref="G20:H20"/>
  </mergeCells>
  <pageMargins left="0.70866141732283472" right="0.70866141732283472" top="0.74803149606299213" bottom="0.74803149606299213" header="0.31496062992125984" footer="0.31496062992125984"/>
  <pageSetup paperSize="9" scale="71" firstPageNumber="3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Журба Анастасия Петровна</dc:creator>
  <cp:lastModifiedBy>Витковская Светлана Михайловна</cp:lastModifiedBy>
  <cp:lastPrinted>2024-04-27T02:49:34Z</cp:lastPrinted>
  <dcterms:created xsi:type="dcterms:W3CDTF">2023-05-17T02:34:08Z</dcterms:created>
  <dcterms:modified xsi:type="dcterms:W3CDTF">2024-05-06T05:17:16Z</dcterms:modified>
</cp:coreProperties>
</file>