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68" windowWidth="13248" windowHeight="7020" activeTab="0"/>
  </bookViews>
  <sheets>
    <sheet name="ПП" sheetId="1" r:id="rId1"/>
  </sheets>
  <definedNames>
    <definedName name="_xlnm.Print_Area" localSheetId="0">'ПП'!$A$1:$Z$39</definedName>
  </definedNames>
  <calcPr fullCalcOnLoad="1"/>
</workbook>
</file>

<file path=xl/sharedStrings.xml><?xml version="1.0" encoding="utf-8"?>
<sst xmlns="http://schemas.openxmlformats.org/spreadsheetml/2006/main" count="101" uniqueCount="49">
  <si>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</si>
  <si>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</si>
  <si>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</si>
  <si>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</si>
  <si>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</si>
  <si>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</si>
  <si>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</si>
  <si>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</si>
  <si>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</si>
  <si>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</si>
  <si>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</si>
  <si>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</si>
  <si>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</si>
  <si>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</si>
  <si>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</si>
  <si>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</si>
  <si>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</si>
  <si>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</si>
  <si>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</si>
  <si>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</si>
  <si>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</si>
  <si>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</si>
  <si>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</si>
  <si>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</si>
  <si>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</si>
  <si>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</si>
  <si>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</si>
  <si>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>Показатель 1. Количество молодых семей, получивших социальные выплаты, семей, ед.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</si>
  <si>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</si>
  <si>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 xml:space="preserve">Управление молодежной политики администрации Города Томска </t>
  </si>
  <si>
    <t>Управление молодежной политики администрации Города Томска</t>
  </si>
  <si>
    <t>Цель. Оказание муниципальной поддержки в решении жилищных проблем молодых семей, признанных в установленном действующим законодательством порядке нуждающимися в жилых помещениях</t>
  </si>
  <si>
    <t>Оказание муниципальной поддержки в решении жилищных проблем молодых семей , признанных в установленном действующим законодательством порядке нуждающимися в жилых помещениях</t>
  </si>
  <si>
    <t>I. Паспорт подпрограммы "Обеспечение жильем молодых семей" (далее - Подпрограмма)</t>
  </si>
  <si>
    <t>год разработки 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</si>
  <si>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</si>
  <si>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</si>
  <si>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</si>
  <si>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</si>
  <si>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</si>
  <si>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</si>
  <si>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</si>
  <si>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Показатель 1. Количество предоставленных социальных выплат на цели улучшения жилищных условий, ед.&lt;*&gt;</t>
  </si>
  <si>
    <t xml:space="preserve">&lt;*&gt; значение показателя на 2024 утверждено исходя из показателя результативности, утвержденного Соглашением от 24.01.2024 № 69701000-1-2024-005, заключенным администрацией Города Томска с Департаментом архитектуры и строительства Томской области. </t>
  </si>
  <si>
    <t>Годы:</t>
  </si>
  <si>
    <t>Перечень укрупненных (основных) мероприятий подпрограммы</t>
  </si>
  <si>
    <t>2024 - 2030 гг.</t>
  </si>
  <si>
    <t>Приложение 3</t>
  </si>
  <si>
    <t>к постановлению                                                          администрации Города Томска                                                         от 03.05.2024 № 349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</si>
</sst>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167" fontId="2" fillId="32" borderId="0" xfId="0" applyNumberFormat="1" applyFont="1" applyFill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0" fontId="0" fillId="32" borderId="0" xfId="0" applyFill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justify" vertical="center"/>
    </xf>
    <xf numFmtId="0" fontId="0" fillId="32" borderId="18" xfId="0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95"/>
  <sheetViews>
    <sheetView tabSelected="1" view="pageBreakPreview" zoomScaleSheetLayoutView="100" zoomScalePageLayoutView="0" workbookViewId="0" topLeftCell="A1">
      <selection activeCell="N2" sqref="N2:Q2"/>
    </sheetView>
  </sheetViews>
  <sheetFormatPr defaultColWidth="9.125" defaultRowHeight="12.75"/>
  <cols>
    <col min="1" max="1" width="5.625" style="2" customWidth="1"/>
    <col min="2" max="2" width="30.875" style="2" customWidth="1"/>
    <col min="3" max="3" width="8.625" style="2" customWidth="1"/>
    <col min="4" max="5" width="11.375" style="2" customWidth="1"/>
    <col min="6" max="6" width="11.00390625" style="2" customWidth="1"/>
    <col min="7" max="7" width="11.50390625" style="2" customWidth="1"/>
    <col min="8" max="8" width="11.125" style="2" customWidth="1"/>
    <col min="9" max="9" width="11.625" style="2" customWidth="1"/>
    <col min="10" max="10" width="10.875" style="2" customWidth="1"/>
    <col min="11" max="11" width="11.50390625" style="2" customWidth="1"/>
    <col min="12" max="12" width="10.50390625" style="2" customWidth="1"/>
    <col min="13" max="13" width="11.50390625" style="2" customWidth="1"/>
    <col min="14" max="14" width="10.875" style="2" customWidth="1"/>
    <col min="15" max="15" width="11.625" style="2" customWidth="1"/>
    <col min="16" max="16" width="11.00390625" style="2" customWidth="1"/>
    <col min="17" max="17" width="11.625" style="2" customWidth="1"/>
    <col min="18" max="26" width="8.625" style="2" hidden="1" customWidth="1"/>
    <col min="27" max="27" width="13.375" style="2" customWidth="1"/>
    <col min="28" max="28" width="11.125" style="2" customWidth="1"/>
    <col min="29" max="29" width="10.875" style="2" customWidth="1"/>
    <col min="30" max="16384" width="9.125" style="2" customWidth="1"/>
  </cols>
  <sheetData>
    <row r="1" spans="4:27" ht="12.75">
      <c r="D1" s="8"/>
      <c r="E1" s="8"/>
      <c r="F1" s="8"/>
      <c r="G1" s="8"/>
      <c r="H1" s="8"/>
      <c r="I1" s="8"/>
      <c r="J1" s="8"/>
      <c r="K1" s="8"/>
      <c r="L1" s="8"/>
      <c r="M1" s="8"/>
      <c r="N1" s="22" t="s">
        <v>47</v>
      </c>
      <c r="O1" s="21"/>
      <c r="P1" s="21"/>
      <c r="Q1" s="21"/>
      <c r="R1" s="8"/>
      <c r="S1" s="8"/>
      <c r="T1" s="8"/>
      <c r="U1" s="8"/>
      <c r="V1" s="8"/>
      <c r="W1" s="8"/>
      <c r="X1" s="8"/>
      <c r="Y1" s="8"/>
      <c r="Z1" s="8"/>
      <c r="AA1" s="8"/>
    </row>
    <row r="2" spans="4:27" ht="39" customHeight="1">
      <c r="D2" s="8"/>
      <c r="E2" s="8"/>
      <c r="F2" s="8"/>
      <c r="G2" s="8"/>
      <c r="H2" s="8"/>
      <c r="I2" s="16"/>
      <c r="J2" s="17"/>
      <c r="K2" s="17"/>
      <c r="L2" s="17"/>
      <c r="M2" s="17"/>
      <c r="N2" s="20" t="s">
        <v>48</v>
      </c>
      <c r="O2" s="21"/>
      <c r="P2" s="21"/>
      <c r="Q2" s="21"/>
      <c r="R2" s="8"/>
      <c r="S2" s="8"/>
      <c r="T2" s="8"/>
      <c r="U2" s="8"/>
      <c r="V2" s="8"/>
      <c r="W2" s="8"/>
      <c r="X2" s="8"/>
      <c r="Y2" s="8"/>
      <c r="Z2" s="8"/>
      <c r="AA2" s="8"/>
    </row>
    <row r="4" spans="2:25" ht="38.25" customHeight="1">
      <c r="B4" s="8"/>
      <c r="C4" s="8"/>
      <c r="D4" s="28" t="s">
        <v>33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8"/>
      <c r="S4" s="8"/>
      <c r="T4" s="8"/>
      <c r="U4" s="8"/>
      <c r="V4" s="8"/>
      <c r="W4" s="8"/>
      <c r="X4" s="8"/>
      <c r="Y4" s="8"/>
    </row>
    <row r="5" spans="2:29" ht="12.75">
      <c r="B5" s="19" t="s">
        <v>0</v>
      </c>
      <c r="C5" s="33" t="s">
        <v>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10"/>
      <c r="S5" s="10"/>
      <c r="T5" s="10"/>
      <c r="U5" s="10"/>
      <c r="V5" s="10"/>
      <c r="W5" s="10"/>
      <c r="X5" s="10"/>
      <c r="Y5" s="10"/>
      <c r="Z5" s="3"/>
      <c r="AA5" s="4"/>
      <c r="AB5" s="7"/>
      <c r="AC5" s="4"/>
    </row>
    <row r="6" spans="2:29" ht="26.25">
      <c r="B6" s="19" t="s">
        <v>2</v>
      </c>
      <c r="C6" s="33" t="s">
        <v>30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10"/>
      <c r="S6" s="10"/>
      <c r="T6" s="10"/>
      <c r="U6" s="10"/>
      <c r="V6" s="10"/>
      <c r="W6" s="10"/>
      <c r="X6" s="10"/>
      <c r="Y6" s="10"/>
      <c r="Z6" s="3"/>
      <c r="AA6" s="4"/>
      <c r="AB6" s="4"/>
      <c r="AC6" s="4"/>
    </row>
    <row r="7" spans="2:29" ht="12.75">
      <c r="B7" s="19" t="s">
        <v>3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10"/>
      <c r="S7" s="10"/>
      <c r="T7" s="10"/>
      <c r="U7" s="10"/>
      <c r="V7" s="10"/>
      <c r="W7" s="10"/>
      <c r="X7" s="10"/>
      <c r="Y7" s="10"/>
      <c r="Z7" s="3"/>
      <c r="AA7" s="4"/>
      <c r="AB7" s="4"/>
      <c r="AC7" s="4"/>
    </row>
    <row r="8" spans="2:29" ht="12.75">
      <c r="B8" s="19" t="s">
        <v>4</v>
      </c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10"/>
      <c r="S8" s="10"/>
      <c r="T8" s="10"/>
      <c r="U8" s="10"/>
      <c r="V8" s="10"/>
      <c r="W8" s="10"/>
      <c r="X8" s="10"/>
      <c r="Y8" s="10"/>
      <c r="Z8" s="3"/>
      <c r="AA8" s="4"/>
      <c r="AB8" s="4"/>
      <c r="AC8" s="4"/>
    </row>
    <row r="9" spans="2:29" ht="25.5" customHeight="1">
      <c r="B9" s="32" t="s">
        <v>5</v>
      </c>
      <c r="C9" s="33" t="s">
        <v>31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10"/>
      <c r="S9" s="10"/>
      <c r="T9" s="10"/>
      <c r="U9" s="10"/>
      <c r="V9" s="10"/>
      <c r="W9" s="10"/>
      <c r="X9" s="10"/>
      <c r="Y9" s="10"/>
      <c r="Z9" s="3"/>
      <c r="AA9" s="4"/>
      <c r="AB9" s="4"/>
      <c r="AC9" s="4"/>
    </row>
    <row r="10" spans="2:29" ht="25.5" customHeight="1">
      <c r="B10" s="32"/>
      <c r="C10" s="33" t="s">
        <v>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10"/>
      <c r="S10" s="10"/>
      <c r="T10" s="10"/>
      <c r="U10" s="10"/>
      <c r="V10" s="10"/>
      <c r="W10" s="10"/>
      <c r="X10" s="10"/>
      <c r="Y10" s="10"/>
      <c r="Z10" s="3"/>
      <c r="AA10" s="4"/>
      <c r="AB10" s="4"/>
      <c r="AC10" s="4"/>
    </row>
    <row r="11" spans="2:29" ht="25.5" customHeight="1">
      <c r="B11" s="32"/>
      <c r="C11" s="33" t="s">
        <v>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10"/>
      <c r="S11" s="10"/>
      <c r="T11" s="10"/>
      <c r="U11" s="10"/>
      <c r="V11" s="10"/>
      <c r="W11" s="10"/>
      <c r="X11" s="10"/>
      <c r="Y11" s="10"/>
      <c r="Z11" s="3"/>
      <c r="AA11" s="4"/>
      <c r="AB11" s="4"/>
      <c r="AC11" s="4"/>
    </row>
    <row r="12" spans="2:17" ht="29.25" customHeight="1">
      <c r="B12" s="32" t="s">
        <v>8</v>
      </c>
      <c r="C12" s="29" t="s">
        <v>34</v>
      </c>
      <c r="D12" s="26" t="s">
        <v>35</v>
      </c>
      <c r="E12" s="27"/>
      <c r="F12" s="26" t="s">
        <v>36</v>
      </c>
      <c r="G12" s="27"/>
      <c r="H12" s="26" t="s">
        <v>37</v>
      </c>
      <c r="I12" s="27"/>
      <c r="J12" s="26" t="s">
        <v>38</v>
      </c>
      <c r="K12" s="27"/>
      <c r="L12" s="26" t="s">
        <v>39</v>
      </c>
      <c r="M12" s="27"/>
      <c r="N12" s="26" t="s">
        <v>40</v>
      </c>
      <c r="O12" s="27"/>
      <c r="P12" s="26" t="s">
        <v>41</v>
      </c>
      <c r="Q12" s="27"/>
    </row>
    <row r="13" spans="2:17" ht="87.75" customHeight="1">
      <c r="B13" s="32"/>
      <c r="C13" s="36"/>
      <c r="D13" s="11" t="s">
        <v>9</v>
      </c>
      <c r="E13" s="11" t="s">
        <v>10</v>
      </c>
      <c r="F13" s="11" t="s">
        <v>9</v>
      </c>
      <c r="G13" s="11" t="s">
        <v>10</v>
      </c>
      <c r="H13" s="11" t="s">
        <v>9</v>
      </c>
      <c r="I13" s="11" t="s">
        <v>10</v>
      </c>
      <c r="J13" s="11" t="s">
        <v>9</v>
      </c>
      <c r="K13" s="11" t="s">
        <v>10</v>
      </c>
      <c r="L13" s="11" t="s">
        <v>9</v>
      </c>
      <c r="M13" s="11" t="s">
        <v>10</v>
      </c>
      <c r="N13" s="11" t="s">
        <v>9</v>
      </c>
      <c r="O13" s="11" t="s">
        <v>10</v>
      </c>
      <c r="P13" s="11" t="s">
        <v>9</v>
      </c>
      <c r="Q13" s="11" t="s">
        <v>10</v>
      </c>
    </row>
    <row r="14" spans="2:17" ht="54">
      <c r="B14" s="12" t="s">
        <v>31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51" customHeight="1">
      <c r="B15" s="12" t="s">
        <v>42</v>
      </c>
      <c r="C15" s="19">
        <v>83</v>
      </c>
      <c r="D15" s="19">
        <v>81</v>
      </c>
      <c r="E15" s="19">
        <v>64</v>
      </c>
      <c r="F15" s="19">
        <v>81</v>
      </c>
      <c r="G15" s="19">
        <v>20</v>
      </c>
      <c r="H15" s="19">
        <v>81</v>
      </c>
      <c r="I15" s="19">
        <v>20</v>
      </c>
      <c r="J15" s="19">
        <v>81</v>
      </c>
      <c r="K15" s="19">
        <v>20</v>
      </c>
      <c r="L15" s="19">
        <v>81</v>
      </c>
      <c r="M15" s="19">
        <v>20</v>
      </c>
      <c r="N15" s="19">
        <v>81</v>
      </c>
      <c r="O15" s="19">
        <v>0</v>
      </c>
      <c r="P15" s="19">
        <v>81</v>
      </c>
      <c r="Q15" s="19">
        <v>0</v>
      </c>
    </row>
    <row r="16" spans="2:17" ht="38.25" customHeight="1">
      <c r="B16" s="32" t="s">
        <v>11</v>
      </c>
      <c r="C16" s="29" t="s">
        <v>34</v>
      </c>
      <c r="D16" s="26" t="s">
        <v>35</v>
      </c>
      <c r="E16" s="27"/>
      <c r="F16" s="26" t="s">
        <v>36</v>
      </c>
      <c r="G16" s="27"/>
      <c r="H16" s="26" t="s">
        <v>37</v>
      </c>
      <c r="I16" s="27"/>
      <c r="J16" s="26" t="s">
        <v>38</v>
      </c>
      <c r="K16" s="27"/>
      <c r="L16" s="26" t="s">
        <v>39</v>
      </c>
      <c r="M16" s="27"/>
      <c r="N16" s="26" t="s">
        <v>40</v>
      </c>
      <c r="O16" s="27"/>
      <c r="P16" s="26" t="s">
        <v>41</v>
      </c>
      <c r="Q16" s="27"/>
    </row>
    <row r="17" spans="2:17" ht="83.25" customHeight="1">
      <c r="B17" s="32"/>
      <c r="C17" s="36"/>
      <c r="D17" s="11" t="s">
        <v>9</v>
      </c>
      <c r="E17" s="11" t="s">
        <v>10</v>
      </c>
      <c r="F17" s="11" t="s">
        <v>9</v>
      </c>
      <c r="G17" s="11" t="s">
        <v>10</v>
      </c>
      <c r="H17" s="11" t="s">
        <v>9</v>
      </c>
      <c r="I17" s="11" t="s">
        <v>10</v>
      </c>
      <c r="J17" s="11" t="s">
        <v>9</v>
      </c>
      <c r="K17" s="11" t="s">
        <v>10</v>
      </c>
      <c r="L17" s="11" t="s">
        <v>9</v>
      </c>
      <c r="M17" s="11" t="s">
        <v>10</v>
      </c>
      <c r="N17" s="11" t="s">
        <v>9</v>
      </c>
      <c r="O17" s="11" t="s">
        <v>10</v>
      </c>
      <c r="P17" s="11" t="s">
        <v>9</v>
      </c>
      <c r="Q17" s="11" t="s">
        <v>10</v>
      </c>
    </row>
    <row r="18" spans="2:17" ht="78.75">
      <c r="B18" s="19" t="s">
        <v>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42.75" customHeight="1">
      <c r="B19" s="19" t="s">
        <v>27</v>
      </c>
      <c r="C19" s="19">
        <v>83</v>
      </c>
      <c r="D19" s="19">
        <v>81</v>
      </c>
      <c r="E19" s="19">
        <v>64</v>
      </c>
      <c r="F19" s="19">
        <v>81</v>
      </c>
      <c r="G19" s="19">
        <v>20</v>
      </c>
      <c r="H19" s="19">
        <v>81</v>
      </c>
      <c r="I19" s="19">
        <v>20</v>
      </c>
      <c r="J19" s="19">
        <v>81</v>
      </c>
      <c r="K19" s="19">
        <v>20</v>
      </c>
      <c r="L19" s="19">
        <v>81</v>
      </c>
      <c r="M19" s="19">
        <v>20</v>
      </c>
      <c r="N19" s="19">
        <v>81</v>
      </c>
      <c r="O19" s="19">
        <v>0</v>
      </c>
      <c r="P19" s="19">
        <v>81</v>
      </c>
      <c r="Q19" s="19">
        <v>0</v>
      </c>
    </row>
    <row r="20" spans="2:17" ht="71.25" customHeight="1">
      <c r="B20" s="19" t="s">
        <v>28</v>
      </c>
      <c r="C20" s="19">
        <v>4</v>
      </c>
      <c r="D20" s="19">
        <v>5</v>
      </c>
      <c r="E20" s="19">
        <v>5</v>
      </c>
      <c r="F20" s="19">
        <v>5</v>
      </c>
      <c r="G20" s="19">
        <v>5</v>
      </c>
      <c r="H20" s="19">
        <v>5</v>
      </c>
      <c r="I20" s="19">
        <v>5</v>
      </c>
      <c r="J20" s="19">
        <v>5</v>
      </c>
      <c r="K20" s="19">
        <v>5</v>
      </c>
      <c r="L20" s="19">
        <v>5</v>
      </c>
      <c r="M20" s="19">
        <v>5</v>
      </c>
      <c r="N20" s="19">
        <v>5</v>
      </c>
      <c r="O20" s="19">
        <v>0</v>
      </c>
      <c r="P20" s="19">
        <v>5</v>
      </c>
      <c r="Q20" s="19">
        <v>0</v>
      </c>
    </row>
    <row r="21" spans="2:17" ht="122.25" customHeight="1">
      <c r="B21" s="19" t="s">
        <v>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66.75" customHeight="1">
      <c r="B22" s="19" t="s">
        <v>26</v>
      </c>
      <c r="C22" s="18">
        <v>209635.7</v>
      </c>
      <c r="D22" s="13">
        <v>100000</v>
      </c>
      <c r="E22" s="13">
        <v>0</v>
      </c>
      <c r="F22" s="13">
        <v>100000</v>
      </c>
      <c r="G22" s="13">
        <v>0</v>
      </c>
      <c r="H22" s="13">
        <v>100000</v>
      </c>
      <c r="I22" s="13">
        <v>0</v>
      </c>
      <c r="J22" s="13">
        <v>100000</v>
      </c>
      <c r="K22" s="13">
        <v>0</v>
      </c>
      <c r="L22" s="13">
        <v>100000</v>
      </c>
      <c r="M22" s="13">
        <v>0</v>
      </c>
      <c r="N22" s="13">
        <v>100000</v>
      </c>
      <c r="O22" s="13">
        <v>0</v>
      </c>
      <c r="P22" s="13">
        <v>100000</v>
      </c>
      <c r="Q22" s="13">
        <v>0</v>
      </c>
    </row>
    <row r="23" spans="2:29" ht="24" customHeight="1">
      <c r="B23" s="29" t="s">
        <v>12</v>
      </c>
      <c r="C23" s="29" t="s">
        <v>44</v>
      </c>
      <c r="D23" s="24" t="s">
        <v>13</v>
      </c>
      <c r="E23" s="25"/>
      <c r="F23" s="24" t="s">
        <v>14</v>
      </c>
      <c r="G23" s="25"/>
      <c r="H23" s="24" t="s">
        <v>15</v>
      </c>
      <c r="I23" s="25"/>
      <c r="J23" s="24" t="s">
        <v>16</v>
      </c>
      <c r="K23" s="25"/>
      <c r="L23" s="24" t="s">
        <v>17</v>
      </c>
      <c r="M23" s="25"/>
      <c r="N23" s="39"/>
      <c r="O23" s="40"/>
      <c r="P23" s="40"/>
      <c r="Q23" s="41"/>
      <c r="R23" s="9"/>
      <c r="S23" s="9"/>
      <c r="T23" s="9"/>
      <c r="U23" s="9"/>
      <c r="V23" s="9"/>
      <c r="W23" s="9"/>
      <c r="X23" s="9"/>
      <c r="Y23" s="9"/>
      <c r="Z23" s="1"/>
      <c r="AA23" s="4"/>
      <c r="AB23" s="4"/>
      <c r="AC23" s="4"/>
    </row>
    <row r="24" spans="2:29" ht="33" customHeight="1">
      <c r="B24" s="30"/>
      <c r="C24" s="31"/>
      <c r="D24" s="12" t="s">
        <v>18</v>
      </c>
      <c r="E24" s="12" t="s">
        <v>19</v>
      </c>
      <c r="F24" s="12" t="s">
        <v>18</v>
      </c>
      <c r="G24" s="12" t="s">
        <v>19</v>
      </c>
      <c r="H24" s="12" t="s">
        <v>18</v>
      </c>
      <c r="I24" s="12" t="s">
        <v>19</v>
      </c>
      <c r="J24" s="12" t="s">
        <v>18</v>
      </c>
      <c r="K24" s="12" t="s">
        <v>19</v>
      </c>
      <c r="L24" s="12" t="s">
        <v>18</v>
      </c>
      <c r="M24" s="12" t="s">
        <v>20</v>
      </c>
      <c r="N24" s="42"/>
      <c r="O24" s="43"/>
      <c r="P24" s="43"/>
      <c r="Q24" s="44"/>
      <c r="R24" s="9"/>
      <c r="S24" s="9"/>
      <c r="T24" s="9"/>
      <c r="U24" s="9"/>
      <c r="V24" s="9"/>
      <c r="W24" s="9"/>
      <c r="X24" s="9"/>
      <c r="Y24" s="9"/>
      <c r="Z24" s="1"/>
      <c r="AA24" s="4"/>
      <c r="AB24" s="4"/>
      <c r="AC24" s="4"/>
    </row>
    <row r="25" spans="2:29" ht="29.25" customHeight="1">
      <c r="B25" s="30"/>
      <c r="C25" s="19" t="s">
        <v>35</v>
      </c>
      <c r="D25" s="14">
        <f aca="true" t="shared" si="0" ref="D25:E29">F25+H25+J25+L25</f>
        <v>141300.2</v>
      </c>
      <c r="E25" s="14">
        <f t="shared" si="0"/>
        <v>41221.6</v>
      </c>
      <c r="F25" s="14">
        <v>9869.3</v>
      </c>
      <c r="G25" s="14">
        <v>9869.3</v>
      </c>
      <c r="H25" s="14">
        <v>21930.9</v>
      </c>
      <c r="I25" s="14">
        <v>21930.9</v>
      </c>
      <c r="J25" s="14">
        <v>9500</v>
      </c>
      <c r="K25" s="14">
        <v>9421.4</v>
      </c>
      <c r="L25" s="14">
        <v>100000</v>
      </c>
      <c r="M25" s="14">
        <v>0</v>
      </c>
      <c r="N25" s="42"/>
      <c r="O25" s="43"/>
      <c r="P25" s="43"/>
      <c r="Q25" s="44"/>
      <c r="R25" s="9"/>
      <c r="S25" s="9"/>
      <c r="T25" s="9"/>
      <c r="U25" s="9"/>
      <c r="V25" s="9"/>
      <c r="W25" s="9"/>
      <c r="X25" s="9"/>
      <c r="Y25" s="9"/>
      <c r="Z25" s="1"/>
      <c r="AA25" s="4"/>
      <c r="AB25" s="4"/>
      <c r="AC25" s="4"/>
    </row>
    <row r="26" spans="2:29" ht="25.5" customHeight="1">
      <c r="B26" s="30"/>
      <c r="C26" s="19" t="s">
        <v>36</v>
      </c>
      <c r="D26" s="14">
        <f t="shared" si="0"/>
        <v>139369.3</v>
      </c>
      <c r="E26" s="14">
        <f t="shared" si="0"/>
        <v>9869.3</v>
      </c>
      <c r="F26" s="14">
        <v>9869.3</v>
      </c>
      <c r="G26" s="14">
        <v>9869.3</v>
      </c>
      <c r="H26" s="14">
        <v>20000</v>
      </c>
      <c r="I26" s="14">
        <v>0</v>
      </c>
      <c r="J26" s="14">
        <v>9500</v>
      </c>
      <c r="K26" s="14">
        <v>0</v>
      </c>
      <c r="L26" s="14">
        <v>100000</v>
      </c>
      <c r="M26" s="14">
        <v>0</v>
      </c>
      <c r="N26" s="42"/>
      <c r="O26" s="43"/>
      <c r="P26" s="43"/>
      <c r="Q26" s="44"/>
      <c r="R26" s="9"/>
      <c r="S26" s="9"/>
      <c r="T26" s="9"/>
      <c r="U26" s="9"/>
      <c r="V26" s="9"/>
      <c r="W26" s="9"/>
      <c r="X26" s="9"/>
      <c r="Y26" s="9"/>
      <c r="Z26" s="1"/>
      <c r="AA26" s="4"/>
      <c r="AB26" s="4"/>
      <c r="AC26" s="4"/>
    </row>
    <row r="27" spans="2:29" ht="25.5" customHeight="1">
      <c r="B27" s="30"/>
      <c r="C27" s="19" t="s">
        <v>37</v>
      </c>
      <c r="D27" s="14">
        <f t="shared" si="0"/>
        <v>139369.3</v>
      </c>
      <c r="E27" s="14">
        <f t="shared" si="0"/>
        <v>9869.3</v>
      </c>
      <c r="F27" s="14">
        <v>9869.3</v>
      </c>
      <c r="G27" s="14">
        <v>9869.3</v>
      </c>
      <c r="H27" s="14">
        <v>20000</v>
      </c>
      <c r="I27" s="14">
        <v>0</v>
      </c>
      <c r="J27" s="14">
        <v>9500</v>
      </c>
      <c r="K27" s="14">
        <v>0</v>
      </c>
      <c r="L27" s="14">
        <v>100000</v>
      </c>
      <c r="M27" s="14">
        <v>0</v>
      </c>
      <c r="N27" s="42"/>
      <c r="O27" s="43"/>
      <c r="P27" s="43"/>
      <c r="Q27" s="44"/>
      <c r="R27" s="9"/>
      <c r="S27" s="9"/>
      <c r="T27" s="9"/>
      <c r="U27" s="9"/>
      <c r="V27" s="9"/>
      <c r="W27" s="9"/>
      <c r="X27" s="9"/>
      <c r="Y27" s="9"/>
      <c r="Z27" s="1"/>
      <c r="AA27" s="4"/>
      <c r="AB27" s="4"/>
      <c r="AC27" s="4"/>
    </row>
    <row r="28" spans="2:29" ht="24" customHeight="1">
      <c r="B28" s="30"/>
      <c r="C28" s="19" t="s">
        <v>38</v>
      </c>
      <c r="D28" s="14">
        <f t="shared" si="0"/>
        <v>137750</v>
      </c>
      <c r="E28" s="14">
        <f t="shared" si="0"/>
        <v>8250</v>
      </c>
      <c r="F28" s="14">
        <v>8250</v>
      </c>
      <c r="G28" s="14">
        <v>8250</v>
      </c>
      <c r="H28" s="14">
        <v>20000</v>
      </c>
      <c r="I28" s="14">
        <v>0</v>
      </c>
      <c r="J28" s="14">
        <v>9500</v>
      </c>
      <c r="K28" s="14">
        <v>0</v>
      </c>
      <c r="L28" s="14">
        <v>100000</v>
      </c>
      <c r="M28" s="14">
        <v>0</v>
      </c>
      <c r="N28" s="42"/>
      <c r="O28" s="43"/>
      <c r="P28" s="43"/>
      <c r="Q28" s="44"/>
      <c r="R28" s="9"/>
      <c r="S28" s="9"/>
      <c r="T28" s="9"/>
      <c r="U28" s="9"/>
      <c r="V28" s="9"/>
      <c r="W28" s="9"/>
      <c r="X28" s="9"/>
      <c r="Y28" s="9"/>
      <c r="Z28" s="1"/>
      <c r="AA28" s="4"/>
      <c r="AB28" s="4"/>
      <c r="AC28" s="4"/>
    </row>
    <row r="29" spans="2:29" ht="27.75" customHeight="1">
      <c r="B29" s="30"/>
      <c r="C29" s="19" t="s">
        <v>39</v>
      </c>
      <c r="D29" s="14">
        <f t="shared" si="0"/>
        <v>137750</v>
      </c>
      <c r="E29" s="14">
        <f t="shared" si="0"/>
        <v>8250</v>
      </c>
      <c r="F29" s="14">
        <v>8250</v>
      </c>
      <c r="G29" s="14">
        <v>8250</v>
      </c>
      <c r="H29" s="14">
        <v>20000</v>
      </c>
      <c r="I29" s="14">
        <v>0</v>
      </c>
      <c r="J29" s="14">
        <v>9500</v>
      </c>
      <c r="K29" s="14">
        <v>0</v>
      </c>
      <c r="L29" s="14">
        <v>100000</v>
      </c>
      <c r="M29" s="14">
        <v>0</v>
      </c>
      <c r="N29" s="42"/>
      <c r="O29" s="43"/>
      <c r="P29" s="43"/>
      <c r="Q29" s="44"/>
      <c r="R29" s="9"/>
      <c r="S29" s="9"/>
      <c r="T29" s="9"/>
      <c r="U29" s="9"/>
      <c r="V29" s="9"/>
      <c r="W29" s="9"/>
      <c r="X29" s="9"/>
      <c r="Y29" s="9"/>
      <c r="Z29" s="1"/>
      <c r="AA29" s="4"/>
      <c r="AB29" s="4"/>
      <c r="AC29" s="4"/>
    </row>
    <row r="30" spans="2:29" ht="27" customHeight="1">
      <c r="B30" s="30"/>
      <c r="C30" s="19" t="s">
        <v>40</v>
      </c>
      <c r="D30" s="14">
        <f>F30+H30+J30+L30</f>
        <v>140369.3</v>
      </c>
      <c r="E30" s="14">
        <f>G30+I30+K30</f>
        <v>0</v>
      </c>
      <c r="F30" s="14">
        <v>10869.3</v>
      </c>
      <c r="G30" s="14">
        <v>0</v>
      </c>
      <c r="H30" s="14">
        <v>20000</v>
      </c>
      <c r="I30" s="14">
        <v>0</v>
      </c>
      <c r="J30" s="14">
        <v>9500</v>
      </c>
      <c r="K30" s="14">
        <v>0</v>
      </c>
      <c r="L30" s="14">
        <v>100000</v>
      </c>
      <c r="M30" s="14">
        <v>0</v>
      </c>
      <c r="N30" s="42"/>
      <c r="O30" s="43"/>
      <c r="P30" s="43"/>
      <c r="Q30" s="44"/>
      <c r="R30" s="9"/>
      <c r="S30" s="9"/>
      <c r="T30" s="9"/>
      <c r="U30" s="9"/>
      <c r="V30" s="9"/>
      <c r="W30" s="9"/>
      <c r="X30" s="9"/>
      <c r="Y30" s="9"/>
      <c r="Z30" s="1"/>
      <c r="AA30" s="4"/>
      <c r="AB30" s="4"/>
      <c r="AC30" s="4"/>
    </row>
    <row r="31" spans="2:29" ht="27" customHeight="1">
      <c r="B31" s="30"/>
      <c r="C31" s="19" t="s">
        <v>41</v>
      </c>
      <c r="D31" s="14">
        <f>F31+H31+J31+L31</f>
        <v>140369.3</v>
      </c>
      <c r="E31" s="14">
        <f>G31+I31+K31+M31</f>
        <v>0</v>
      </c>
      <c r="F31" s="14">
        <v>10869.3</v>
      </c>
      <c r="G31" s="14">
        <v>0</v>
      </c>
      <c r="H31" s="14">
        <v>20000</v>
      </c>
      <c r="I31" s="14">
        <v>0</v>
      </c>
      <c r="J31" s="14">
        <v>9500</v>
      </c>
      <c r="K31" s="14">
        <v>0</v>
      </c>
      <c r="L31" s="14">
        <v>100000</v>
      </c>
      <c r="M31" s="14">
        <v>0</v>
      </c>
      <c r="N31" s="42"/>
      <c r="O31" s="43"/>
      <c r="P31" s="43"/>
      <c r="Q31" s="44"/>
      <c r="R31" s="9"/>
      <c r="S31" s="9"/>
      <c r="T31" s="9"/>
      <c r="U31" s="9"/>
      <c r="V31" s="9"/>
      <c r="W31" s="9"/>
      <c r="X31" s="9"/>
      <c r="Y31" s="9"/>
      <c r="Z31" s="1"/>
      <c r="AA31" s="6"/>
      <c r="AB31" s="4"/>
      <c r="AC31" s="4"/>
    </row>
    <row r="32" spans="2:29" ht="26.25" customHeight="1">
      <c r="B32" s="31"/>
      <c r="C32" s="19" t="s">
        <v>21</v>
      </c>
      <c r="D32" s="14">
        <f aca="true" t="shared" si="1" ref="D32:M32">D25+D26+D27+D28+D29+D30+D31</f>
        <v>976277.4000000001</v>
      </c>
      <c r="E32" s="14">
        <f t="shared" si="1"/>
        <v>77460.2</v>
      </c>
      <c r="F32" s="14">
        <f t="shared" si="1"/>
        <v>67846.5</v>
      </c>
      <c r="G32" s="14">
        <f t="shared" si="1"/>
        <v>46107.899999999994</v>
      </c>
      <c r="H32" s="14">
        <f t="shared" si="1"/>
        <v>141930.9</v>
      </c>
      <c r="I32" s="14">
        <f t="shared" si="1"/>
        <v>21930.9</v>
      </c>
      <c r="J32" s="14">
        <f t="shared" si="1"/>
        <v>66500</v>
      </c>
      <c r="K32" s="14">
        <f t="shared" si="1"/>
        <v>9421.4</v>
      </c>
      <c r="L32" s="14">
        <f t="shared" si="1"/>
        <v>700000</v>
      </c>
      <c r="M32" s="14">
        <f t="shared" si="1"/>
        <v>0</v>
      </c>
      <c r="N32" s="45"/>
      <c r="O32" s="46"/>
      <c r="P32" s="46"/>
      <c r="Q32" s="47"/>
      <c r="R32" s="9"/>
      <c r="S32" s="9"/>
      <c r="T32" s="9"/>
      <c r="U32" s="9"/>
      <c r="V32" s="9"/>
      <c r="W32" s="9"/>
      <c r="X32" s="9"/>
      <c r="Y32" s="9"/>
      <c r="Z32" s="1"/>
      <c r="AA32" s="4"/>
      <c r="AB32" s="4"/>
      <c r="AC32" s="4"/>
    </row>
    <row r="33" spans="2:29" ht="27" customHeight="1">
      <c r="B33" s="19" t="s">
        <v>22</v>
      </c>
      <c r="C33" s="33" t="s">
        <v>46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10"/>
      <c r="S33" s="10"/>
      <c r="T33" s="10"/>
      <c r="U33" s="10"/>
      <c r="V33" s="10"/>
      <c r="W33" s="10"/>
      <c r="X33" s="10"/>
      <c r="Y33" s="10"/>
      <c r="Z33" s="3"/>
      <c r="AA33" s="4"/>
      <c r="AB33" s="4"/>
      <c r="AC33" s="4"/>
    </row>
    <row r="34" spans="2:29" ht="58.5" customHeight="1">
      <c r="B34" s="19" t="s">
        <v>45</v>
      </c>
      <c r="C34" s="33" t="s">
        <v>32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10"/>
      <c r="S34" s="10"/>
      <c r="T34" s="10"/>
      <c r="U34" s="10"/>
      <c r="V34" s="10"/>
      <c r="W34" s="10"/>
      <c r="X34" s="10"/>
      <c r="Y34" s="10"/>
      <c r="Z34" s="3"/>
      <c r="AA34" s="4"/>
      <c r="AB34" s="4"/>
      <c r="AC34" s="4"/>
    </row>
    <row r="35" spans="2:29" ht="39">
      <c r="B35" s="19" t="s">
        <v>23</v>
      </c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10"/>
      <c r="S35" s="10"/>
      <c r="T35" s="10"/>
      <c r="U35" s="10"/>
      <c r="V35" s="10"/>
      <c r="W35" s="10"/>
      <c r="X35" s="10"/>
      <c r="Y35" s="10"/>
      <c r="Z35" s="3"/>
      <c r="AA35" s="4"/>
      <c r="AB35" s="4"/>
      <c r="AC35" s="4"/>
    </row>
    <row r="36" spans="2:29" ht="26.25">
      <c r="B36" s="15" t="s">
        <v>24</v>
      </c>
      <c r="C36" s="33" t="s">
        <v>29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10"/>
      <c r="S36" s="10"/>
      <c r="T36" s="10"/>
      <c r="U36" s="10"/>
      <c r="V36" s="10"/>
      <c r="W36" s="10"/>
      <c r="X36" s="10"/>
      <c r="Y36" s="10"/>
      <c r="Z36" s="3"/>
      <c r="AA36" s="4"/>
      <c r="AB36" s="4"/>
      <c r="AC36" s="4"/>
    </row>
    <row r="37" spans="2:29" ht="39">
      <c r="B37" s="15" t="s">
        <v>25</v>
      </c>
      <c r="C37" s="33" t="s">
        <v>29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10"/>
      <c r="S37" s="10"/>
      <c r="T37" s="10"/>
      <c r="U37" s="10"/>
      <c r="V37" s="10"/>
      <c r="W37" s="10"/>
      <c r="X37" s="10"/>
      <c r="Y37" s="10"/>
      <c r="Z37" s="3"/>
      <c r="AA37" s="4"/>
      <c r="AB37" s="4"/>
      <c r="AC37" s="4"/>
    </row>
    <row r="38" spans="2:29" ht="33.75" customHeight="1">
      <c r="B38" s="37" t="s">
        <v>43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6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30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12.75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12.75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12.75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12.75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.75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12.75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12.75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.75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.75"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.75"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12.7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12.75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12.75"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12.75"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ht="12.75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ht="12.75"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ht="12.75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ht="12.75"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ht="12.75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ht="12.75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ht="12.75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12.75"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ht="12.75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ht="12.75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ht="12.75"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ht="12.7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ht="12.75"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12.7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ht="12.75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ht="12.75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ht="12.75"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ht="12.75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ht="12.7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ht="12.75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ht="12.7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ht="12.7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ht="12.7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ht="12.7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ht="12.7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ht="12.7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ht="12.7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ht="12.7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ht="12.7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ht="12.75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ht="12.7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ht="12.75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ht="12.75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ht="12.75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ht="12.75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ht="12.75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ht="12.75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ht="12.75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ht="12.75"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ht="12.75"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ht="12.75"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ht="12.75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ht="12.75"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ht="12.75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ht="12.75"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ht="12.75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ht="12.75"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ht="12.75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ht="12.75"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ht="12.75"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ht="12.75"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ht="12.75"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ht="12.75"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ht="12.75"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ht="12.75"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ht="12.75"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ht="12.75"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ht="12.75"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ht="12.75"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ht="12.75"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ht="12.75"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ht="12.75"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ht="12.75"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ht="12.75"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ht="12.75"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ht="12.75"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ht="12.75"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ht="12.75"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ht="12.75"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ht="12.75"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ht="12.75"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ht="12.75"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ht="12.75"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ht="12.75"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ht="12.75"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ht="12.75"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ht="12.75"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ht="12.75"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ht="12.75"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ht="12.75"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ht="12.75"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ht="12.75"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ht="12.75"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ht="12.75"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ht="12.75"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ht="12.75"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ht="12.75"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ht="12.75"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ht="12.75"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ht="12.75"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ht="12.75"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ht="12.75"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ht="12.75"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ht="12.75"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ht="12.75"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ht="12.75"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ht="12.75"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ht="12.75"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ht="12.75"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ht="12.75"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ht="12.75"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ht="12.75"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ht="12.75"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ht="12.75"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ht="12.75"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ht="12.75"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ht="12.75"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ht="12.75"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ht="12.75"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ht="12.75"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ht="12.75"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ht="12.75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ht="12.75"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ht="12.75"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ht="12.75"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ht="12.75"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ht="12.75"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ht="12.75"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ht="12.75"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ht="12.75"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ht="12.75"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ht="12.75"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ht="12.75"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ht="12.75"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ht="12.75"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ht="12.75"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ht="12.75"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ht="12.75"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ht="12.75"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ht="12.75"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ht="12.75"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ht="12.75"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ht="12.75"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ht="12.75"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ht="12.75"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ht="12.75"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ht="12.75"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ht="12.75"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ht="12.75"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ht="12.75"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ht="12.75"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ht="12.75"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ht="12.75"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ht="12.75"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ht="12.75"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ht="12.75"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ht="12.75"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ht="12.75"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ht="12.75"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ht="12.75"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ht="12.75"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ht="12.75"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ht="12.75"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ht="12.75"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ht="12.75"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ht="12.75"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ht="12.75"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ht="12.75"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ht="12.75"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ht="12.75"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ht="12.75"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ht="12.75"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ht="12.75"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ht="12.75"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ht="12.75"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ht="12.75"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ht="12.75"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ht="12.75"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ht="12.75"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ht="12.75"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ht="12.75"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ht="12.75"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ht="12.75"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ht="12.75"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ht="12.75"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ht="12.75"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ht="12.75"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ht="12.75"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ht="12.75"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ht="12.75"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ht="12.75"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ht="12.75"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ht="12.75"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ht="12.75"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ht="12.75"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ht="12.75"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ht="12.75"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ht="12.75"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ht="12.75"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ht="12.75"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ht="12.75"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ht="12.75"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ht="12.75"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ht="12.75"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ht="12.75"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ht="12.75"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ht="12.75"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ht="12.75"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ht="12.75"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ht="12.75"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ht="12.75"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ht="12.75"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ht="12.75"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ht="12.75"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ht="12.75"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ht="12.75"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ht="12.75"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ht="12.75"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ht="12.75"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ht="12.75"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ht="12.75"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ht="12.75"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ht="12.75"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ht="12.75"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ht="12.75"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ht="12.75"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ht="12.75"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ht="12.75"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ht="12.75"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ht="12.75"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ht="12.75"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ht="12.75"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ht="12.75"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ht="12.75"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ht="12.75"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ht="12.75"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ht="12.75"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ht="12.75"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ht="12.75"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ht="12.75"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ht="12.75"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ht="12.75"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ht="12.75"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ht="12.75"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ht="12.75"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ht="12.75"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ht="12.75"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ht="12.75"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ht="12.75"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ht="12.75"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ht="12.75"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ht="12.75"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ht="12.75"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ht="12.75"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ht="12.75"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ht="12.75"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ht="12.75"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ht="12.75"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ht="12.75"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ht="12.75"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ht="12.75"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ht="12.75"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ht="12.75"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ht="12.75"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ht="12.75"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ht="12.75"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ht="12.75"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ht="12.75"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ht="12.75"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ht="12.75"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ht="12.75"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ht="12.75"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75"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75"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75"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75"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75"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2.75"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ht="12.75"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ht="12.75"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ht="12.75"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ht="12.75"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ht="12.75"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ht="12.75"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ht="12.75"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ht="12.75"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ht="12.75"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ht="12.75"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ht="12.75"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ht="12.75"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ht="12.75"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ht="12.75"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ht="12.75"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ht="12.75"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ht="12.75"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ht="12.75"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ht="12.75"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ht="12.75"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ht="12.75"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ht="12.75"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ht="12.75"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ht="12.75"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ht="12.75"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ht="12.75"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ht="12.75"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ht="12.75"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ht="12.75"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ht="12.75"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ht="12.75"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ht="12.75"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ht="12.75"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ht="12.75"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ht="12.75"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ht="12.75"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ht="12.75"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ht="12.75"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ht="12.75"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ht="12.75"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ht="12.75"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ht="12.75"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ht="12.75"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ht="12.75"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ht="12.75"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ht="12.75"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ht="12.75"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ht="12.75"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ht="12.75"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ht="12.75"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ht="12.75"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ht="12.75"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ht="12.75"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ht="12.75"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ht="12.75"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ht="12.75"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ht="12.75"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ht="12.75"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ht="12.75"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ht="12.75"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ht="12.75"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ht="12.75"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ht="12.75"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ht="12.75"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ht="12.75"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ht="12.75"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ht="12.75"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ht="12.75"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ht="12.75"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ht="12.75"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ht="12.75"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ht="12.75"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ht="12.75"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ht="12.75"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ht="12.75"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ht="12.75"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ht="12.75"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ht="12.75"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ht="12.75"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ht="12.75"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ht="12.75"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ht="12.75"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ht="12.75"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ht="12.75"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ht="12.75"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ht="12.75"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ht="12.75"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ht="12.75"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ht="12.75"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ht="12.75"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ht="12.75"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ht="12.75"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ht="12.75"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ht="12.75"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ht="12.75"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ht="12.75"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ht="12.75"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ht="12.75"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ht="12.75"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ht="12.75"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ht="12.75"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ht="12.75"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2:29" ht="12.75"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2:29" ht="12.75"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2:29" ht="12.75"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2:29" ht="12.75"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2:29" ht="12.75"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2:29" ht="12.75"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2:29" ht="12.75"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2:29" ht="12.75"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2:29" ht="12.75"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2:29" ht="12.75"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2:29" ht="12.75"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2:29" ht="12.75"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2:29" ht="12.75"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2:29" ht="12.75"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2:29" ht="12.75"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2:29" ht="12.75"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2:29" ht="12.75"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2:29" ht="12.75"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2:29" ht="12.75"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2:29" ht="12.75"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2:29" ht="12.75"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2:29" ht="12.75"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2:29" ht="12.75"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2:29" ht="12.75"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2:29" ht="12.75"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2:29" ht="12.75"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2:29" ht="12.75"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2:29" ht="12.75"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2:29" ht="12.75"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2:29" ht="12.75"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2:29" ht="12.75"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2:29" ht="12.75"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2:29" ht="12.75"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2:29" ht="12.75"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2:29" ht="12.75"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2:29" ht="12.75"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2:29" ht="12.75"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2:29" ht="12.75"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2:29" ht="12.75"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2:29" ht="12.75"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2:29" ht="12.75"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2:29" ht="12.75"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2:29" ht="12.75"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2:29" ht="12.75"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2:29" ht="12.75"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2:29" ht="12.75"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2:29" ht="12.75"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2:29" ht="12.75"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2:29" ht="12.75"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2:29" ht="12.75"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2:29" ht="12.75"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2:29" ht="12.75"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2:29" ht="12.75"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2:29" ht="12.75"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2:29" ht="12.75"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2:29" ht="12.75"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2:29" ht="12.75"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2:29" ht="12.75"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2:29" ht="12.75"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2:29" ht="12.75"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2:29" ht="12.75"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2:29" ht="12.75"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2:29" ht="12.75"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2:29" ht="12.75"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2:29" ht="12.75"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2:29" ht="12.75"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2:29" ht="12.75"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2:29" ht="12.75"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2:29" ht="12.75"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2:29" ht="12.75"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2:29" ht="12.75"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2:29" ht="12.75"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2:29" ht="12.75"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2:29" ht="12.75"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2:29" ht="12.75"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2:29" ht="12.75"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2:29" ht="12.75"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2:29" ht="12.75"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2:29" ht="12.75"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2:29" ht="12.75"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2:29" ht="12.75"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2:29" ht="12.75"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2:29" ht="12.75"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2:29" ht="12.75"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 ht="12.75"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 ht="12.75"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 ht="12.75"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 ht="12.75"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 ht="12.75"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 ht="12.75"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 ht="12.75"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 ht="12.75"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 ht="12.75"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 ht="12.75"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 ht="12.75"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 ht="12.75"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 ht="12.75"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 ht="12.75"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 ht="12.75"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 ht="12.75"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 ht="12.75"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 ht="12.75"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 ht="12.75"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 ht="12.75"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 ht="12.75"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 ht="12.75"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 ht="12.75"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 ht="12.75"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 ht="12.75"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 ht="12.75"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 ht="12.75"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 ht="12.75"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 ht="12.75"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 ht="12.75"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 ht="12.75"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 ht="12.75"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 ht="12.75"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 ht="12.75"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 ht="12.75"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 ht="12.75"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 ht="12.75"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 ht="12.75"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 ht="12.75"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 ht="12.75"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 ht="12.75"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 ht="12.75"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 ht="12.75"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 ht="12.75"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 ht="12.75"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 ht="12.75"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 ht="12.75"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 ht="12.75"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 ht="12.75"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 ht="12.75"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 ht="12.75"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 ht="12.75"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 ht="12.75"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 ht="12.75"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 ht="12.75"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 ht="12.75"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 ht="12.75"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 ht="12.75"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 ht="12.75"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 ht="12.75"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 ht="12.75"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 ht="12.75"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 ht="12.75"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 ht="12.75"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 ht="12.75"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 ht="12.75"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 ht="12.75"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 ht="12.75"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 ht="12.75"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 ht="12.75"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 ht="12.75"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 ht="12.75"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 ht="12.75"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 ht="12.75"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 ht="12.75"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 ht="12.75"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 ht="12.75"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 ht="12.75"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 ht="12.75"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 ht="12.75"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 ht="12.75"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 ht="12.75"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 ht="12.75"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 ht="12.75"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 ht="12.75"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 ht="12.75"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 ht="12.75"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 ht="12.75"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 ht="12.75"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 ht="12.75"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 ht="12.75"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 ht="12.75"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 ht="12.75"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 ht="12.75"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 ht="12.75"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 ht="12.75"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 ht="12.75"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 ht="12.75"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 ht="12.75"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 ht="12.75"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 ht="12.75"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 ht="12.75"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 ht="12.75"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 ht="12.75"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 ht="12.75"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 ht="12.75"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 ht="12.75"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 ht="12.75"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 ht="12.75"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 ht="12.75"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 ht="12.75"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 ht="12.75"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 ht="12.75"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 ht="12.75"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 ht="12.75"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 ht="12.75"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 ht="12.75"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 ht="12.75"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 ht="12.75"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 ht="12.75"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 ht="12.75"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 ht="12.75"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 ht="12.75"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 ht="12.75"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 ht="12.75"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 ht="12.75"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 ht="12.75"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 ht="12.75"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 ht="12.75"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 ht="12.75"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 ht="12.75"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 ht="12.75"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 ht="12.75"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 ht="12.75"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 ht="12.75"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 ht="12.75"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 ht="12.75"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 ht="12.75"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 ht="12.75"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 ht="12.75"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 ht="12.75"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 ht="12.75"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 ht="12.75"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 ht="12.75"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 ht="12.75"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 ht="12.75"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 ht="12.75"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 ht="12.75"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 ht="12.75"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 ht="12.75"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 ht="12.75"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 ht="12.75"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 ht="12.75"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 ht="12.75"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 ht="12.75"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 ht="12.75"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 ht="12.75"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 ht="12.75"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 ht="12.75"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 ht="12.75"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 ht="12.75"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 ht="12.75"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 ht="12.75"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 ht="12.75"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 ht="12.75"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 ht="12.75"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 ht="12.75"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 ht="12.75"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 ht="12.75"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 ht="12.75"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 ht="12.75"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 ht="12.75"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 ht="12.75"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 ht="12.75"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 ht="12.75"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 ht="12.75"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 ht="12.75"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 ht="12.75"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 ht="12.75"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 ht="12.75"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 ht="12.75"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 ht="12.75"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 ht="12.75"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 ht="12.75"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 ht="12.75"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 ht="12.75"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 ht="12.75"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 ht="12.75"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 ht="12.75"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 ht="12.75"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 ht="12.75"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 ht="12.75"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 ht="12.75"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 ht="12.75"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 ht="12.75"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 ht="12.75"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 ht="12.75"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 ht="12.75"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 ht="12.75"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 ht="12.75"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 ht="12.75"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 ht="12.75"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 ht="12.75"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 ht="12.75"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 ht="12.75"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 ht="12.75"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 ht="12.75"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 ht="12.75"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 ht="12.75"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 ht="12.75"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 ht="12.75"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 ht="12.75"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 ht="12.75"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 ht="12.75"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 ht="12.75"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 ht="12.75"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 ht="12.75"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 ht="12.75"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 ht="12.75"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 ht="12.75"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 ht="12.75"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 ht="12.75"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 ht="12.75"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 ht="12.75"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 ht="12.75"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 ht="12.75"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 ht="12.75"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 ht="12.75"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 ht="12.75"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 ht="12.75"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 ht="12.75"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 ht="12.75"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 ht="12.75"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 ht="12.75"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 ht="12.75"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 ht="12.75"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 ht="12.75"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 ht="12.75"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 ht="12.75"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 ht="12.75"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 ht="12.75"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 ht="12.75"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 ht="12.75"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 ht="12.75"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 ht="12.75"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 ht="12.75"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 ht="12.75"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 ht="12.75"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 ht="12.75"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 ht="12.75"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 ht="12.75"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 ht="12.75"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 ht="12.75"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 ht="12.75"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 ht="12.75"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 ht="12.75"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 ht="12.75"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 ht="12.75"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 ht="12.75"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 ht="12.75"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 ht="12.75"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 ht="12.75"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 ht="12.75"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 ht="12.75"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 ht="12.75"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 ht="12.75"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 ht="12.75"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 ht="12.75"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 ht="12.75"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 ht="12.75"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 ht="12.75"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 ht="12.75"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 ht="12.75"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 ht="12.75"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 ht="12.75"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 ht="12.75"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 ht="12.75"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 ht="12.75"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 ht="12.75"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 ht="12.75"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 ht="12.75"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 ht="12.75"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 ht="12.75"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 ht="12.75"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 ht="12.75"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 ht="12.75"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 ht="12.75"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 ht="12.75"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 ht="12.75"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 ht="12.75"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 ht="12.75"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 ht="12.75"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 ht="12.75"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 ht="12.75"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 ht="12.75"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 ht="12.75"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 ht="12.75"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 ht="12.75"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 ht="12.75"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 ht="12.75"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 ht="12.75"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 ht="12.75"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 ht="12.75"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 ht="12.75"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 ht="12.75"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 ht="12.75"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 ht="12.75"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 ht="12.75"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 ht="12.75"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 ht="12.75"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 ht="12.75"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 ht="12.75"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 ht="12.75"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 ht="12.75"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 ht="12.75"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 ht="12.75"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 ht="12.75"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 ht="12.75"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 ht="12.75"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 ht="12.75"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 ht="12.75"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 ht="12.75"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 ht="12.75"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 ht="12.75"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 ht="12.75"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 ht="12.75"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 ht="12.75"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 ht="12.75"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 ht="12.75"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 ht="12.75"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 ht="12.75"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 ht="12.75"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 ht="12.75"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 ht="12.75"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 ht="12.75"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 ht="12.75"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 ht="12.75"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 ht="12.75"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 ht="12.75"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 ht="12.75"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 ht="12.75"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 ht="12.75"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 ht="12.75"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 ht="12.75"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 ht="12.75"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 ht="12.75"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 ht="12.75"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 ht="12.75"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 ht="12.75"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 ht="12.75"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 ht="12.75"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 ht="12.75"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 ht="12.75"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 ht="12.75"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 ht="12.75"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 ht="12.75"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 ht="12.75"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 ht="12.75"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 ht="12.75"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 ht="12.75"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 ht="12.75"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 ht="12.75"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 ht="12.75"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 ht="12.75"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 ht="12.75"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 ht="12.75"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 ht="12.75"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 ht="12.75"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 ht="12.75"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 ht="12.75"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 ht="12.75"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 ht="12.75"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 ht="12.75"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 ht="12.75"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 ht="12.75"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 ht="12.75"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 ht="12.75"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 ht="12.75"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 ht="12.75"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 ht="12.75"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 ht="12.75"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 ht="12.75"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 ht="12.75"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 ht="12.75"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 ht="12.75"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 ht="12.75"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 ht="12.75"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 ht="12.75"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 ht="12.75"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 ht="12.75"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 ht="12.75"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 ht="12.75"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 ht="12.75"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 ht="12.75"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 ht="12.75"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 ht="12.75"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 ht="12.75"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 ht="12.75"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 ht="12.75"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 ht="12.75"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 ht="12.75"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 ht="12.75"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 ht="12.75"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 ht="12.75"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 ht="12.75"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 ht="12.75"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 ht="12.75"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 ht="12.75"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 ht="12.75"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 ht="12.75"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 ht="12.75"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 ht="12.75"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 ht="12.75"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 ht="12.75"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 ht="12.75"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 ht="12.75"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 ht="12.75"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 ht="12.75"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 ht="12.75"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 ht="12.75"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 ht="12.75"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 ht="12.75"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 ht="12.75"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 ht="12.75"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 ht="12.75"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 ht="12.75"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 ht="12.75"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 ht="12.75"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 ht="12.75"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 ht="12.75"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 ht="12.75"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 ht="12.75"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 ht="12.75"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 ht="12.75"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 ht="12.75"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 ht="12.75"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 ht="12.75"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 ht="12.75"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 ht="12.75"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 ht="12.75"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 ht="12.75"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 ht="12.75"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 ht="12.75"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 ht="12.75"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 ht="12.75"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 ht="12.75"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 ht="12.75"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 ht="12.75"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 ht="12.75"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 ht="12.75"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 ht="12.75"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 ht="12.75"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 ht="12.75"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 ht="12.75"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 ht="12.75"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 ht="12.75"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 ht="12.75"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 ht="12.75"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 ht="12.75"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 ht="12.75"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 ht="12.75"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 ht="12.75"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 ht="12.75"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 ht="12.75"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 ht="12.75"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 ht="12.75"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 ht="12.75"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 ht="12.75"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 ht="12.75"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 ht="12.75"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 ht="12.75"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 ht="12.75"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 ht="12.75"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 ht="12.75"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 ht="12.75"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 ht="12.75"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 ht="12.75"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 ht="12.75"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 ht="12.75"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 ht="12.75"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 ht="12.75"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 ht="12.75"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 ht="12.75"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</sheetData>
  <sheetProtection/>
  <mergeCells count="45">
    <mergeCell ref="B38:Q38"/>
    <mergeCell ref="C16:C17"/>
    <mergeCell ref="P16:Q16"/>
    <mergeCell ref="D16:E16"/>
    <mergeCell ref="F16:G16"/>
    <mergeCell ref="H16:I16"/>
    <mergeCell ref="J16:K16"/>
    <mergeCell ref="L16:M16"/>
    <mergeCell ref="N16:O16"/>
    <mergeCell ref="N23:Q32"/>
    <mergeCell ref="C33:Q33"/>
    <mergeCell ref="C34:Q34"/>
    <mergeCell ref="C35:Q35"/>
    <mergeCell ref="C36:Q36"/>
    <mergeCell ref="C37:Q37"/>
    <mergeCell ref="H23:I23"/>
    <mergeCell ref="J23:K23"/>
    <mergeCell ref="L23:M23"/>
    <mergeCell ref="C8:Q8"/>
    <mergeCell ref="C9:Q9"/>
    <mergeCell ref="C10:Q10"/>
    <mergeCell ref="C11:Q11"/>
    <mergeCell ref="D12:E12"/>
    <mergeCell ref="F12:G12"/>
    <mergeCell ref="C12:C13"/>
    <mergeCell ref="D4:Q4"/>
    <mergeCell ref="B23:B32"/>
    <mergeCell ref="B16:B17"/>
    <mergeCell ref="B12:B13"/>
    <mergeCell ref="B9:B11"/>
    <mergeCell ref="C23:C24"/>
    <mergeCell ref="P12:Q12"/>
    <mergeCell ref="C5:Q5"/>
    <mergeCell ref="C6:Q6"/>
    <mergeCell ref="C7:Q7"/>
    <mergeCell ref="N2:Q2"/>
    <mergeCell ref="N1:Q1"/>
    <mergeCell ref="B40:Q40"/>
    <mergeCell ref="B39:Q39"/>
    <mergeCell ref="D23:E23"/>
    <mergeCell ref="F23:G23"/>
    <mergeCell ref="H12:I12"/>
    <mergeCell ref="J12:K12"/>
    <mergeCell ref="L12:M12"/>
    <mergeCell ref="N12:O12"/>
  </mergeCells>
  <printOptions/>
  <pageMargins left="0.5118110236220472" right="0.5118110236220472" top="0.5511811023622047" bottom="0.5511811023622047" header="0.31496062992125984" footer="0.31496062992125984"/>
  <pageSetup firstPageNumber="6" useFirstPageNumber="1" fitToHeight="0" horizontalDpi="600" verticalDpi="600" orientation="landscape" paperSize="9" scale="6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2024-04-27T02:51:18Z</cp:lastPrinted>
  <dcterms:created xsi:type="dcterms:W3CDTF">2007-01-31T11:43:07Z</dcterms:created>
  <dcterms:modified xsi:type="dcterms:W3CDTF">2024-05-06T05:18:20Z</dcterms:modified>
  <cp:category/>
  <cp:version/>
  <cp:contentType/>
  <cp:contentStatus/>
</cp:coreProperties>
</file>