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694" activeTab="0"/>
  </bookViews>
  <sheets>
    <sheet name="Прил. 3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3'!$A$1:$J$131</definedName>
  </definedNames>
  <calcPr fullCalcOnLoad="1"/>
</workbook>
</file>

<file path=xl/sharedStrings.xml><?xml version="1.0" encoding="utf-8"?>
<sst xmlns="http://schemas.openxmlformats.org/spreadsheetml/2006/main" count="304" uniqueCount="108">
  <si>
    <t>Студгородок ул., 3</t>
  </si>
  <si>
    <t>Кузнецова ул., 17</t>
  </si>
  <si>
    <t>Татарская ул., 46</t>
  </si>
  <si>
    <t>Красноармейская ул., 79а</t>
  </si>
  <si>
    <t>статус объекта</t>
  </si>
  <si>
    <t>Адрес МКД</t>
  </si>
  <si>
    <t>Советский район</t>
  </si>
  <si>
    <t>выборочный капитальный ремонт</t>
  </si>
  <si>
    <t>Кировский район</t>
  </si>
  <si>
    <t>Ленинский район</t>
  </si>
  <si>
    <t>Октябрьский район</t>
  </si>
  <si>
    <t>Вид капитального ремонта</t>
  </si>
  <si>
    <t>Кузнечный взвоз ул.,6</t>
  </si>
  <si>
    <t>ВОКН</t>
  </si>
  <si>
    <t>Советская ул., 32</t>
  </si>
  <si>
    <t>ОКН</t>
  </si>
  <si>
    <t>разработка проектной документации</t>
  </si>
  <si>
    <t>ОДЗ</t>
  </si>
  <si>
    <t>№ объекта, охваченного ремонтом</t>
  </si>
  <si>
    <t>№ объекта, приведённого в нормативное состояние</t>
  </si>
  <si>
    <t>Карла Маркса ул., 2</t>
  </si>
  <si>
    <t>Кооперативный пер., 8</t>
  </si>
  <si>
    <t>капитальный ремонт</t>
  </si>
  <si>
    <t>материал стен</t>
  </si>
  <si>
    <t>д</t>
  </si>
  <si>
    <t>к</t>
  </si>
  <si>
    <t>Доля местного бюджета</t>
  </si>
  <si>
    <t>Доля федерального бюджета</t>
  </si>
  <si>
    <t>Доля областного бюджета</t>
  </si>
  <si>
    <t>разработка проектно-сметной документации и выборочный капитальный ремонт</t>
  </si>
  <si>
    <t>Красноармейская ул., 92</t>
  </si>
  <si>
    <t>Стоимость ремонтно-реставрационных мероприятий (капитального ремонта) (тыс. руб.)</t>
  </si>
  <si>
    <t xml:space="preserve">Стоимость (тыс. руб.) ВСЕГО </t>
  </si>
  <si>
    <t>Ленина пр., 100</t>
  </si>
  <si>
    <t>2025 год</t>
  </si>
  <si>
    <t>2026 год</t>
  </si>
  <si>
    <t>2027 год</t>
  </si>
  <si>
    <t>2028 год</t>
  </si>
  <si>
    <t>2029 год</t>
  </si>
  <si>
    <t xml:space="preserve">разработка проектной документации </t>
  </si>
  <si>
    <t xml:space="preserve">разработка проектно-сметной документации </t>
  </si>
  <si>
    <t>Ленина пр., 98</t>
  </si>
  <si>
    <t>Кузнечный взвоз ул., 3</t>
  </si>
  <si>
    <t>ИТОГО в 2028 году по Кировскому району охвачено мероприятиями по ремонту 2 объекта, из них приведено в нормативное состояние - 0</t>
  </si>
  <si>
    <t>2030 год</t>
  </si>
  <si>
    <t>разработка проектно-сметной документации</t>
  </si>
  <si>
    <t>Шишкова ул., 14</t>
  </si>
  <si>
    <t>Шишкова ул., 4</t>
  </si>
  <si>
    <t>Советская ул., 30</t>
  </si>
  <si>
    <t>Советская ул., 27</t>
  </si>
  <si>
    <t>см</t>
  </si>
  <si>
    <t>Гагарина ул., 32</t>
  </si>
  <si>
    <t>ИТОГО по Советскому району  в 2030 году охвачено мероприятиями по ремонту 1 объект, из них приведено в нормативное состояние - 1</t>
  </si>
  <si>
    <t>Красноармейская ул., 67/1</t>
  </si>
  <si>
    <t>Никитина ул., 15</t>
  </si>
  <si>
    <t>Татарская ул., 9</t>
  </si>
  <si>
    <t xml:space="preserve">разраболтка проектной документации и выборочный капитальный ремонт </t>
  </si>
  <si>
    <t xml:space="preserve">разработка проектной документации и выборочный капитальный ремонт </t>
  </si>
  <si>
    <t>Дзержинского ул., 16</t>
  </si>
  <si>
    <t>разработка проектной документации и выборочный капитальный ремонт</t>
  </si>
  <si>
    <t xml:space="preserve">разработка проектно-сметной документации и капитальный ремонт </t>
  </si>
  <si>
    <t>Войкова ул., 22</t>
  </si>
  <si>
    <t>Совпартшкольный пер.,  6а</t>
  </si>
  <si>
    <t>Кустарный пер., 3</t>
  </si>
  <si>
    <t>Дзержинского, 18</t>
  </si>
  <si>
    <t>Приложение 4 к постановлению администрации Города Томска
от __________ № ____</t>
  </si>
  <si>
    <t>5300</t>
  </si>
  <si>
    <t>ИТОГО в 2025 году по Кировскому району охвачено мероприятиями по ремонту 2 объекта, из них приведено в нормативное состояние - 1</t>
  </si>
  <si>
    <t>8000</t>
  </si>
  <si>
    <t>2</t>
  </si>
  <si>
    <t>Приложение 3 к муниципальной программе "Сохранение иcторического наследия
 г. Томска" на 2024-2030 годы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</si>
  <si>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муниципальной программы  "Сохранение исторического наследия г. Томска" на 2024-2030 годы в соотвествии с потребностью.</t>
  </si>
  <si>
    <t xml:space="preserve">Разработка проектной документации на выполнение работ, не связанных с устранением последствий и угрозы ЧС, выборочный капитальный ремонт конструкций здания, не затронутых пожаром, восстановление декоративных элементов фасада.  </t>
  </si>
  <si>
    <t>3</t>
  </si>
  <si>
    <t>ВСЕГО в 2024-2030 гг. охвачено мероприятиями по ремонту 54 объекта, из них приведены в нормативное состояние - 22</t>
  </si>
  <si>
    <t>ИТОГО в 2024 году по Кировскому району охвачено мероприятиями по ремонту 2 объекта, из них приведено в нормативное состояние - 1</t>
  </si>
  <si>
    <t>ИТОГО в 2024 году по Ленинскому району охвачено мероприятиями по ремонту 4 объекта, из них приведено в нормативное состояние - 2</t>
  </si>
  <si>
    <t>ИТОГО в 2024 по Октябрьскому району охвачено мероприятиями по ремонту  2 объект, из них приведено в нормативное состояние - 0</t>
  </si>
  <si>
    <t>ИТОГО по Советскому району  в 2024 году охвачено мероприятиями по ремонту 3 объекта, из них приведено в нормативное состояние - 1</t>
  </si>
  <si>
    <t>ВСЕГО в 2024 году охвачено мероприятиями по ремонту 11 объекта, из них приведено в нормативное состояние - 4</t>
  </si>
  <si>
    <t>ИТОГО в 2025 году по Ленинскому району охвачено мероприятиями по ремонту 2 объекта, из них приведено в нормативное состояние - 1</t>
  </si>
  <si>
    <t>ИТОГО в 2025 по Октябрьскому району охвачено мероприятиями по ремонту 1 объект, из них приведено в нормативное состояние - 0</t>
  </si>
  <si>
    <t>ИТОГО по Советскому району  в 2025 году охвачено мероприятиями по ремонту 3 объекта, из них приведено в нормативное состояние - 1</t>
  </si>
  <si>
    <t>ВСЕГО в 2025 году охвачено мероприятиями по ремонту 8 объектов, из них приведено в нормативное состояние 3 объекта</t>
  </si>
  <si>
    <t>ИТОГО в 2026 году по Кировскому району охвачено мероприятиями по ремонту 1 объект, из них приведено в нормативное состояние - 0</t>
  </si>
  <si>
    <t>ИТОГО в 2026 году по Ленинскому району охвачено мероприятиями по ремонту 1 объект, из них приведено в нормативное состояние - 1</t>
  </si>
  <si>
    <t>ИТОГО в 2026 по Октябрьскому району охвачено мероприятиями по ремонту 2 объекта, из них приведено в нормативное состояние - 1</t>
  </si>
  <si>
    <t>ИТОГО по Советскому району  в 2026 году охвачено мероприятиями по ремонту 2 объекта, из ни приведено в нормативное состояние - 1</t>
  </si>
  <si>
    <t>ВСЕГО в 2026 году охвачено мероприятиями по ремонту 6 объектов, из них приведено в нормативное состояние 3 объектов</t>
  </si>
  <si>
    <t>ИТОГО в 2027 году по Кировскому району охвачено мероприятиями по ремонту 2 объекта, из них приведено в нормативное состояние - 1</t>
  </si>
  <si>
    <t>ИТОГО в 2027 году по Ленинскому району охвачено мероприятиями по ремонту 2 объекта, из них приведено в нормативное состояние - 0</t>
  </si>
  <si>
    <t>ИТОГО в 2027 по Октябрьскому району охвачено мероприятиями по ремонту 2 объекта, из них приведено в нормативное состояние - 0</t>
  </si>
  <si>
    <t>ИТОГО по Советскому району  в 2027 году охвачено мероприятиями по ремонту 2 объекта, из них приведено в нормативное состояние - 1</t>
  </si>
  <si>
    <t>ВСЕГО в 2027 году охвачено мероприятиями по ремонту 8 объектов, из них приведено в нормативное состояние  2 объекта</t>
  </si>
  <si>
    <t>ИТОГО в 2028 году по Ленинскому району охвачено мероприятиями по ремонту 2 объекта, из них приведено в нормативное состояние - 0</t>
  </si>
  <si>
    <t>ИТОГО в 2028 по Октябрьскому району охвачено мероприятиями по ремонту 3 объекта, из них приведено в нормативное состояние - 1</t>
  </si>
  <si>
    <t>ИТОГО по Советскому району  в 2028 году охвачено мероприятиями по ремонту 2 объекта, из них приведено в нормативное состояние - 1</t>
  </si>
  <si>
    <t>ВСЕГО в 2028 году охвачено мероприятиями по ремонту 9 объектов, из них приведено в нормативное состояние 2</t>
  </si>
  <si>
    <t>ИТОГО в 2029 году по Кировскому району охвачено мероприятиями по ремонту 2 объекта, из них приведено в нормативное состояние - 1</t>
  </si>
  <si>
    <t>ИТОГО в 2029 году по Ленинскому району охвачено мероприятиями по ремонту 2 объекта, из них приведено в нормативное состояние - 1</t>
  </si>
  <si>
    <t>ИТОГО в 2029 по Октябрьскому району охвачено мероприятиями по ремонту 2 объекта, из них приведено в нормативное состояние - 1</t>
  </si>
  <si>
    <t>ИТОГО по Советскому району  в 2029 году охвачено мероприятиями по ремонту 2 объекта, из них приведено в нормативное состояние - 1</t>
  </si>
  <si>
    <t>ВСЕГО в 2029 году охвачено мероприятиями по ремонту 8 объектов, из них приведено в нормативное состояние  4</t>
  </si>
  <si>
    <t>ИТОГО в 2030 году по Кировскому району охвачено мероприятиями по ремонту 1 объекта, из них приведено в нормативное состояние - 1</t>
  </si>
  <si>
    <t>ИТОГО в 2030 году по Ленинскому району охвачено мероприятиями по ремонту 1 объект, из них приведено в нормативное состояние - 1</t>
  </si>
  <si>
    <t>ИТОГО в 2030 по Октябрьскому району охвачено мероприятиями по ремонту 1 объект, из них приведено в нормативное состояние - 1</t>
  </si>
  <si>
    <t>ВСЕГО в 2030 году охвачено мероприятиями по ремонту 4 объекта, из них приведено в нормативное состояние  4</t>
  </si>
  <si>
    <t xml:space="preserve">разработка проектно-сметной документации, паспорта фасада, проведение государственной историко-культурной и археологической экспертизы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</si>
</sst>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1" fontId="4" fillId="33" borderId="0" xfId="0" applyNumberFormat="1" applyFont="1" applyFill="1" applyBorder="1" applyAlignment="1">
      <alignment horizontal="center" vertical="center" wrapText="1"/>
    </xf>
    <xf numFmtId="181" fontId="5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3" borderId="10" xfId="52" applyFont="1" applyFill="1" applyBorder="1" applyAlignment="1">
      <alignment horizontal="center" vertical="center" wrapText="1"/>
    </xf>
    <xf numFmtId="49" fontId="4" fillId="33" borderId="10" xfId="52" applyNumberFormat="1" applyFont="1" applyFill="1" applyBorder="1" applyAlignment="1">
      <alignment horizontal="center" vertical="center" wrapText="1"/>
    </xf>
    <xf numFmtId="181" fontId="4" fillId="33" borderId="10" xfId="52" applyNumberFormat="1" applyFont="1" applyFill="1" applyBorder="1" applyAlignment="1">
      <alignment horizontal="center" vertical="center" wrapText="1"/>
    </xf>
    <xf numFmtId="179" fontId="4" fillId="33" borderId="10" xfId="52" applyNumberFormat="1" applyFont="1" applyFill="1" applyBorder="1" applyAlignment="1">
      <alignment horizontal="center" vertical="center" wrapText="1"/>
    </xf>
    <xf numFmtId="0" fontId="4" fillId="33" borderId="0" xfId="52" applyFont="1" applyFill="1" applyBorder="1" applyAlignment="1">
      <alignment horizontal="center" vertical="center" wrapText="1"/>
    </xf>
    <xf numFmtId="0" fontId="4" fillId="33" borderId="0" xfId="52" applyFont="1" applyFill="1" applyBorder="1" applyAlignment="1">
      <alignment/>
    </xf>
    <xf numFmtId="0" fontId="4" fillId="33" borderId="0" xfId="52" applyFont="1" applyFill="1" applyAlignment="1">
      <alignment/>
    </xf>
    <xf numFmtId="181" fontId="4" fillId="33" borderId="0" xfId="52" applyNumberFormat="1" applyFont="1" applyFill="1" applyBorder="1" applyAlignment="1">
      <alignment horizontal="center" vertical="center" wrapText="1"/>
    </xf>
    <xf numFmtId="0" fontId="23" fillId="27" borderId="2" xfId="40" applyFont="1" applyAlignment="1">
      <alignment horizontal="center" vertical="center" wrapText="1"/>
    </xf>
    <xf numFmtId="181" fontId="23" fillId="27" borderId="2" xfId="40" applyNumberFormat="1" applyFont="1" applyAlignment="1">
      <alignment horizontal="center" vertical="center" wrapText="1"/>
    </xf>
    <xf numFmtId="0" fontId="23" fillId="27" borderId="2" xfId="4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131"/>
  <sheetViews>
    <sheetView tabSelected="1" view="pageBreakPreview" zoomScaleSheetLayoutView="100" zoomScalePageLayoutView="0" workbookViewId="0" topLeftCell="A13">
      <selection activeCell="F19" sqref="F19"/>
    </sheetView>
  </sheetViews>
  <sheetFormatPr defaultColWidth="9.140625" defaultRowHeight="12.75"/>
  <cols>
    <col min="1" max="1" width="3.57421875" style="26" customWidth="1"/>
    <col min="2" max="2" width="6.28125" style="26" customWidth="1"/>
    <col min="3" max="3" width="15.8515625" style="26" customWidth="1"/>
    <col min="4" max="4" width="4.28125" style="26" customWidth="1"/>
    <col min="5" max="5" width="4.7109375" style="26" customWidth="1"/>
    <col min="6" max="6" width="22.421875" style="26" customWidth="1"/>
    <col min="7" max="7" width="8.00390625" style="27" customWidth="1"/>
    <col min="8" max="8" width="9.140625" style="27" customWidth="1"/>
    <col min="9" max="9" width="6.57421875" style="28" customWidth="1"/>
    <col min="10" max="10" width="25.140625" style="28" customWidth="1"/>
    <col min="11" max="11" width="4.28125" style="2" customWidth="1"/>
    <col min="12" max="12" width="12.140625" style="2" bestFit="1" customWidth="1"/>
    <col min="13" max="22" width="9.140625" style="2" customWidth="1"/>
    <col min="23" max="16384" width="9.140625" style="1" customWidth="1"/>
  </cols>
  <sheetData>
    <row r="1" spans="1:20" ht="77.25" customHeight="1">
      <c r="A1" s="6"/>
      <c r="B1" s="6"/>
      <c r="C1" s="6"/>
      <c r="D1" s="6"/>
      <c r="E1" s="6"/>
      <c r="F1" s="6"/>
      <c r="G1" s="3"/>
      <c r="H1" s="7"/>
      <c r="I1" s="8"/>
      <c r="J1" s="41" t="s">
        <v>65</v>
      </c>
      <c r="K1" s="8"/>
      <c r="L1" s="8"/>
      <c r="M1" s="6"/>
      <c r="N1" s="6"/>
      <c r="O1" s="6"/>
      <c r="P1" s="6"/>
      <c r="Q1" s="48"/>
      <c r="R1" s="48"/>
      <c r="S1" s="48"/>
      <c r="T1" s="48"/>
    </row>
    <row r="2" spans="1:20" ht="77.25" customHeight="1">
      <c r="A2" s="6"/>
      <c r="B2" s="6"/>
      <c r="C2" s="6"/>
      <c r="D2" s="6"/>
      <c r="E2" s="6"/>
      <c r="F2" s="6"/>
      <c r="G2" s="3"/>
      <c r="H2" s="7"/>
      <c r="I2" s="8"/>
      <c r="J2" s="41" t="s">
        <v>70</v>
      </c>
      <c r="K2" s="8"/>
      <c r="L2" s="8"/>
      <c r="M2" s="6"/>
      <c r="N2" s="6"/>
      <c r="O2" s="6"/>
      <c r="P2" s="6"/>
      <c r="Q2" s="29"/>
      <c r="R2" s="29"/>
      <c r="S2" s="29"/>
      <c r="T2" s="29"/>
    </row>
    <row r="3" spans="1:20" ht="83.25" customHeight="1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45.75" customHeight="1">
      <c r="A4" s="51" t="s">
        <v>18</v>
      </c>
      <c r="B4" s="51" t="s">
        <v>19</v>
      </c>
      <c r="C4" s="51" t="s">
        <v>5</v>
      </c>
      <c r="D4" s="53" t="s">
        <v>23</v>
      </c>
      <c r="E4" s="51" t="s">
        <v>4</v>
      </c>
      <c r="F4" s="51" t="s">
        <v>11</v>
      </c>
      <c r="G4" s="52" t="s">
        <v>31</v>
      </c>
      <c r="H4" s="52"/>
      <c r="I4" s="52"/>
      <c r="J4" s="52"/>
      <c r="K4" s="44"/>
      <c r="L4" s="44"/>
      <c r="M4" s="44"/>
      <c r="N4" s="44"/>
      <c r="O4" s="44"/>
      <c r="P4" s="44"/>
      <c r="Q4" s="50"/>
      <c r="R4" s="50"/>
      <c r="S4" s="50"/>
      <c r="T4" s="44"/>
    </row>
    <row r="5" spans="1:20" ht="63.75">
      <c r="A5" s="51"/>
      <c r="B5" s="51"/>
      <c r="C5" s="51"/>
      <c r="D5" s="53"/>
      <c r="E5" s="51"/>
      <c r="F5" s="51"/>
      <c r="G5" s="13" t="s">
        <v>32</v>
      </c>
      <c r="H5" s="13" t="s">
        <v>26</v>
      </c>
      <c r="I5" s="11" t="s">
        <v>28</v>
      </c>
      <c r="J5" s="11" t="s">
        <v>27</v>
      </c>
      <c r="K5" s="44"/>
      <c r="L5" s="44"/>
      <c r="M5" s="44"/>
      <c r="N5" s="44"/>
      <c r="O5" s="44"/>
      <c r="P5" s="44"/>
      <c r="Q5" s="12"/>
      <c r="R5" s="12"/>
      <c r="S5" s="12"/>
      <c r="T5" s="44"/>
    </row>
    <row r="6" spans="1:22" s="5" customFormat="1" ht="12.75">
      <c r="A6" s="45">
        <v>2024</v>
      </c>
      <c r="B6" s="45"/>
      <c r="C6" s="45"/>
      <c r="D6" s="45"/>
      <c r="E6" s="45"/>
      <c r="F6" s="45"/>
      <c r="G6" s="45"/>
      <c r="H6" s="45"/>
      <c r="I6" s="45"/>
      <c r="J6" s="45"/>
      <c r="K6" s="49"/>
      <c r="L6" s="49"/>
      <c r="M6" s="49"/>
      <c r="N6" s="49"/>
      <c r="O6" s="49"/>
      <c r="P6" s="49"/>
      <c r="Q6" s="49"/>
      <c r="R6" s="49"/>
      <c r="S6" s="49"/>
      <c r="T6" s="49"/>
      <c r="U6" s="4"/>
      <c r="V6" s="4"/>
    </row>
    <row r="7" spans="1:22" s="5" customFormat="1" ht="14.25" customHeight="1">
      <c r="A7" s="45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9"/>
      <c r="L7" s="49"/>
      <c r="M7" s="49"/>
      <c r="N7" s="49"/>
      <c r="O7" s="49"/>
      <c r="P7" s="49"/>
      <c r="Q7" s="49"/>
      <c r="R7" s="49"/>
      <c r="S7" s="49"/>
      <c r="T7" s="49"/>
      <c r="U7" s="4"/>
      <c r="V7" s="4"/>
    </row>
    <row r="8" spans="1:10" s="31" customFormat="1" ht="64.5" customHeight="1">
      <c r="A8" s="31">
        <v>1</v>
      </c>
      <c r="B8" s="31">
        <v>1</v>
      </c>
      <c r="C8" s="31" t="s">
        <v>53</v>
      </c>
      <c r="D8" s="31" t="s">
        <v>24</v>
      </c>
      <c r="E8" s="31" t="s">
        <v>15</v>
      </c>
      <c r="F8" s="16" t="s">
        <v>29</v>
      </c>
      <c r="G8" s="31">
        <f>H8+I8+J8</f>
        <v>9563.1</v>
      </c>
      <c r="H8" s="31">
        <v>9563.1</v>
      </c>
      <c r="I8" s="31">
        <v>0</v>
      </c>
      <c r="J8" s="31">
        <v>0</v>
      </c>
    </row>
    <row r="9" spans="1:22" s="36" customFormat="1" ht="42" customHeight="1">
      <c r="A9" s="30">
        <v>2</v>
      </c>
      <c r="B9" s="30"/>
      <c r="C9" s="31" t="s">
        <v>0</v>
      </c>
      <c r="D9" s="30" t="s">
        <v>24</v>
      </c>
      <c r="E9" s="30" t="s">
        <v>15</v>
      </c>
      <c r="F9" s="32" t="s">
        <v>16</v>
      </c>
      <c r="G9" s="33">
        <f>H9+I9+J9</f>
        <v>854.8</v>
      </c>
      <c r="H9" s="33">
        <v>854.8</v>
      </c>
      <c r="I9" s="32">
        <v>0</v>
      </c>
      <c r="J9" s="32">
        <v>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  <c r="V9" s="35"/>
    </row>
    <row r="10" spans="1:22" s="5" customFormat="1" ht="48.75" customHeight="1">
      <c r="A10" s="45" t="s">
        <v>75</v>
      </c>
      <c r="B10" s="45"/>
      <c r="C10" s="45"/>
      <c r="D10" s="45"/>
      <c r="E10" s="45"/>
      <c r="F10" s="45"/>
      <c r="G10" s="18">
        <f>SUM(G8:G9)</f>
        <v>10417.9</v>
      </c>
      <c r="H10" s="18">
        <f>SUM(H8:H9)</f>
        <v>10417.9</v>
      </c>
      <c r="I10" s="18">
        <f>SUM(I8:I9)</f>
        <v>0</v>
      </c>
      <c r="J10" s="18">
        <f>SUM(J8:J9)</f>
        <v>0</v>
      </c>
      <c r="K10" s="20"/>
      <c r="L10" s="20"/>
      <c r="M10" s="20"/>
      <c r="N10" s="20"/>
      <c r="O10" s="20"/>
      <c r="P10" s="20"/>
      <c r="Q10" s="21"/>
      <c r="R10" s="21"/>
      <c r="S10" s="21"/>
      <c r="T10" s="20"/>
      <c r="U10" s="4"/>
      <c r="V10" s="4"/>
    </row>
    <row r="11" spans="1:22" s="5" customFormat="1" ht="15" customHeight="1">
      <c r="A11" s="45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20"/>
      <c r="L11" s="20"/>
      <c r="M11" s="20"/>
      <c r="N11" s="20"/>
      <c r="O11" s="20"/>
      <c r="P11" s="20"/>
      <c r="Q11" s="21"/>
      <c r="R11" s="21"/>
      <c r="S11" s="21"/>
      <c r="T11" s="20"/>
      <c r="U11" s="4"/>
      <c r="V11" s="4"/>
    </row>
    <row r="12" spans="1:22" s="36" customFormat="1" ht="90" customHeight="1">
      <c r="A12" s="30">
        <v>3</v>
      </c>
      <c r="B12" s="30"/>
      <c r="C12" s="30" t="s">
        <v>41</v>
      </c>
      <c r="D12" s="30" t="s">
        <v>24</v>
      </c>
      <c r="E12" s="30" t="s">
        <v>13</v>
      </c>
      <c r="F12" s="32" t="s">
        <v>16</v>
      </c>
      <c r="G12" s="33">
        <v>700</v>
      </c>
      <c r="H12" s="33">
        <v>700</v>
      </c>
      <c r="I12" s="33">
        <v>0</v>
      </c>
      <c r="J12" s="33">
        <v>0</v>
      </c>
      <c r="K12" s="34"/>
      <c r="L12" s="34"/>
      <c r="M12" s="34"/>
      <c r="N12" s="34"/>
      <c r="O12" s="34"/>
      <c r="P12" s="34"/>
      <c r="Q12" s="37"/>
      <c r="R12" s="37"/>
      <c r="S12" s="37"/>
      <c r="T12" s="34"/>
      <c r="U12" s="35"/>
      <c r="V12" s="35"/>
    </row>
    <row r="13" spans="1:10" s="31" customFormat="1" ht="158.25" customHeight="1">
      <c r="A13" s="31">
        <v>4</v>
      </c>
      <c r="B13" s="31" t="s">
        <v>69</v>
      </c>
      <c r="C13" s="31" t="s">
        <v>61</v>
      </c>
      <c r="D13" s="31" t="s">
        <v>24</v>
      </c>
      <c r="E13" s="31" t="s">
        <v>17</v>
      </c>
      <c r="F13" s="16" t="s">
        <v>72</v>
      </c>
      <c r="G13" s="31" t="s">
        <v>68</v>
      </c>
      <c r="H13" s="31" t="s">
        <v>68</v>
      </c>
      <c r="I13" s="31">
        <f>SUM(I11:I12)</f>
        <v>0</v>
      </c>
      <c r="J13" s="31">
        <f>SUM(J11:J12)</f>
        <v>0</v>
      </c>
    </row>
    <row r="14" spans="1:10" s="31" customFormat="1" ht="109.5" customHeight="1">
      <c r="A14" s="31">
        <v>5</v>
      </c>
      <c r="B14" s="31" t="s">
        <v>73</v>
      </c>
      <c r="C14" s="31" t="s">
        <v>62</v>
      </c>
      <c r="D14" s="31" t="s">
        <v>24</v>
      </c>
      <c r="E14" s="31" t="s">
        <v>17</v>
      </c>
      <c r="F14" s="16" t="s">
        <v>29</v>
      </c>
      <c r="G14" s="31" t="s">
        <v>66</v>
      </c>
      <c r="H14" s="31" t="s">
        <v>66</v>
      </c>
      <c r="I14" s="31">
        <f>SUM(I12:I13)</f>
        <v>0</v>
      </c>
      <c r="J14" s="31">
        <f>SUM(J12:J13)</f>
        <v>0</v>
      </c>
    </row>
    <row r="15" spans="1:22" s="36" customFormat="1" ht="25.5">
      <c r="A15" s="30">
        <v>6</v>
      </c>
      <c r="B15" s="30"/>
      <c r="C15" s="30" t="s">
        <v>33</v>
      </c>
      <c r="D15" s="30" t="s">
        <v>50</v>
      </c>
      <c r="E15" s="30" t="s">
        <v>13</v>
      </c>
      <c r="F15" s="32" t="s">
        <v>16</v>
      </c>
      <c r="G15" s="33">
        <v>600</v>
      </c>
      <c r="H15" s="33">
        <v>600</v>
      </c>
      <c r="I15" s="33">
        <v>0</v>
      </c>
      <c r="J15" s="33">
        <v>0</v>
      </c>
      <c r="K15" s="34"/>
      <c r="L15" s="34"/>
      <c r="M15" s="34"/>
      <c r="N15" s="34"/>
      <c r="O15" s="34"/>
      <c r="P15" s="34"/>
      <c r="Q15" s="37"/>
      <c r="R15" s="37"/>
      <c r="S15" s="37"/>
      <c r="T15" s="34"/>
      <c r="U15" s="35"/>
      <c r="V15" s="35"/>
    </row>
    <row r="16" spans="1:22" s="5" customFormat="1" ht="47.25" customHeight="1">
      <c r="A16" s="45" t="s">
        <v>76</v>
      </c>
      <c r="B16" s="45"/>
      <c r="C16" s="45"/>
      <c r="D16" s="45"/>
      <c r="E16" s="45"/>
      <c r="F16" s="45"/>
      <c r="G16" s="18">
        <f>G12+G13+G14+G15</f>
        <v>14600</v>
      </c>
      <c r="H16" s="18">
        <f>H12+H13+H14+H15</f>
        <v>14600</v>
      </c>
      <c r="I16" s="19">
        <f>SUM(I12:I15)</f>
        <v>0</v>
      </c>
      <c r="J16" s="19">
        <f>SUM(J12:J15)</f>
        <v>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"/>
      <c r="V16" s="4"/>
    </row>
    <row r="17" spans="1:22" s="5" customFormat="1" ht="15.75" customHeight="1">
      <c r="A17" s="45" t="s">
        <v>10</v>
      </c>
      <c r="B17" s="45"/>
      <c r="C17" s="45"/>
      <c r="D17" s="45"/>
      <c r="E17" s="45"/>
      <c r="F17" s="45"/>
      <c r="G17" s="45"/>
      <c r="H17" s="45"/>
      <c r="I17" s="45"/>
      <c r="J17" s="45"/>
      <c r="K17" s="20"/>
      <c r="L17" s="20"/>
      <c r="M17" s="20"/>
      <c r="N17" s="20"/>
      <c r="O17" s="20"/>
      <c r="P17" s="20"/>
      <c r="Q17" s="21"/>
      <c r="R17" s="21"/>
      <c r="S17" s="21"/>
      <c r="T17" s="20"/>
      <c r="U17" s="4"/>
      <c r="V17" s="4"/>
    </row>
    <row r="18" spans="1:10" s="16" customFormat="1" ht="70.5" customHeight="1">
      <c r="A18" s="30">
        <v>7</v>
      </c>
      <c r="C18" s="16" t="s">
        <v>63</v>
      </c>
      <c r="F18" s="16" t="s">
        <v>29</v>
      </c>
      <c r="G18" s="16">
        <v>400</v>
      </c>
      <c r="H18" s="16">
        <v>400</v>
      </c>
      <c r="I18" s="16">
        <v>0</v>
      </c>
      <c r="J18" s="16">
        <v>0</v>
      </c>
    </row>
    <row r="19" spans="1:10" s="16" customFormat="1" ht="102">
      <c r="A19" s="30">
        <v>8</v>
      </c>
      <c r="C19" s="16" t="s">
        <v>12</v>
      </c>
      <c r="D19" s="16" t="s">
        <v>24</v>
      </c>
      <c r="E19" s="16" t="s">
        <v>15</v>
      </c>
      <c r="F19" s="16" t="s">
        <v>107</v>
      </c>
      <c r="G19" s="16">
        <v>2500</v>
      </c>
      <c r="H19" s="16">
        <v>2500</v>
      </c>
      <c r="I19" s="16">
        <v>0</v>
      </c>
      <c r="J19" s="16">
        <v>0</v>
      </c>
    </row>
    <row r="20" spans="1:22" s="5" customFormat="1" ht="52.5" customHeight="1">
      <c r="A20" s="45" t="s">
        <v>77</v>
      </c>
      <c r="B20" s="45"/>
      <c r="C20" s="45"/>
      <c r="D20" s="45"/>
      <c r="E20" s="45"/>
      <c r="F20" s="45"/>
      <c r="G20" s="18">
        <f>H20+I20+J20</f>
        <v>2900</v>
      </c>
      <c r="H20" s="18">
        <f>SUM(H18:H19)</f>
        <v>2900</v>
      </c>
      <c r="I20" s="19">
        <f>SUM(I19:I19)</f>
        <v>0</v>
      </c>
      <c r="J20" s="19">
        <f>SUM(J19:J19)</f>
        <v>0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"/>
      <c r="V20" s="4"/>
    </row>
    <row r="21" spans="1:22" s="5" customFormat="1" ht="15" customHeight="1">
      <c r="A21" s="45" t="s">
        <v>6</v>
      </c>
      <c r="B21" s="45"/>
      <c r="C21" s="45"/>
      <c r="D21" s="45"/>
      <c r="E21" s="45"/>
      <c r="F21" s="45"/>
      <c r="G21" s="45"/>
      <c r="H21" s="45"/>
      <c r="I21" s="45"/>
      <c r="J21" s="45"/>
      <c r="K21" s="20"/>
      <c r="L21" s="20"/>
      <c r="M21" s="20"/>
      <c r="N21" s="20"/>
      <c r="O21" s="20"/>
      <c r="P21" s="20"/>
      <c r="Q21" s="21"/>
      <c r="R21" s="21"/>
      <c r="S21" s="21"/>
      <c r="T21" s="20"/>
      <c r="U21" s="4"/>
      <c r="V21" s="4"/>
    </row>
    <row r="22" spans="1:10" s="16" customFormat="1" ht="98.25" customHeight="1">
      <c r="A22" s="38">
        <v>9</v>
      </c>
      <c r="B22" s="31">
        <v>4</v>
      </c>
      <c r="C22" s="16" t="s">
        <v>54</v>
      </c>
      <c r="D22" s="16" t="s">
        <v>24</v>
      </c>
      <c r="E22" s="16" t="s">
        <v>17</v>
      </c>
      <c r="F22" s="16" t="s">
        <v>56</v>
      </c>
      <c r="G22" s="16">
        <v>4300</v>
      </c>
      <c r="H22" s="16">
        <v>4300</v>
      </c>
      <c r="I22" s="16">
        <v>0</v>
      </c>
      <c r="J22" s="16">
        <v>0</v>
      </c>
    </row>
    <row r="23" spans="1:20" s="40" customFormat="1" ht="98.25" customHeight="1">
      <c r="A23" s="38">
        <v>10</v>
      </c>
      <c r="B23" s="38"/>
      <c r="C23" s="16" t="s">
        <v>64</v>
      </c>
      <c r="D23" s="16" t="s">
        <v>24</v>
      </c>
      <c r="E23" s="16" t="s">
        <v>17</v>
      </c>
      <c r="F23" s="16" t="s">
        <v>57</v>
      </c>
      <c r="G23" s="16">
        <v>4536.9</v>
      </c>
      <c r="H23" s="16">
        <v>4536.9</v>
      </c>
      <c r="I23" s="17">
        <v>0</v>
      </c>
      <c r="J23" s="17">
        <v>0</v>
      </c>
      <c r="K23" s="38"/>
      <c r="L23" s="38"/>
      <c r="M23" s="38"/>
      <c r="N23" s="38"/>
      <c r="O23" s="38"/>
      <c r="P23" s="38"/>
      <c r="Q23" s="39"/>
      <c r="R23" s="39"/>
      <c r="S23" s="39"/>
      <c r="T23" s="38"/>
    </row>
    <row r="24" spans="1:22" s="5" customFormat="1" ht="85.5" customHeight="1">
      <c r="A24" s="14">
        <v>11</v>
      </c>
      <c r="B24" s="14"/>
      <c r="C24" s="14" t="s">
        <v>55</v>
      </c>
      <c r="D24" s="14" t="s">
        <v>50</v>
      </c>
      <c r="E24" s="14" t="s">
        <v>15</v>
      </c>
      <c r="F24" s="16" t="s">
        <v>57</v>
      </c>
      <c r="G24" s="17">
        <v>5663.1</v>
      </c>
      <c r="H24" s="17">
        <v>5663.1</v>
      </c>
      <c r="I24" s="17">
        <v>0</v>
      </c>
      <c r="J24" s="17">
        <v>0</v>
      </c>
      <c r="K24" s="20"/>
      <c r="L24" s="20"/>
      <c r="M24" s="20"/>
      <c r="N24" s="20"/>
      <c r="O24" s="20"/>
      <c r="P24" s="20"/>
      <c r="Q24" s="21"/>
      <c r="R24" s="21"/>
      <c r="S24" s="21"/>
      <c r="T24" s="20"/>
      <c r="U24" s="4"/>
      <c r="V24" s="4"/>
    </row>
    <row r="25" spans="1:22" s="5" customFormat="1" ht="50.25" customHeight="1">
      <c r="A25" s="45" t="s">
        <v>78</v>
      </c>
      <c r="B25" s="45"/>
      <c r="C25" s="45"/>
      <c r="D25" s="45"/>
      <c r="E25" s="45"/>
      <c r="F25" s="45"/>
      <c r="G25" s="18">
        <f>SUM(G22:G24)</f>
        <v>14500</v>
      </c>
      <c r="H25" s="18">
        <f>SUM(H22:H24)</f>
        <v>14500</v>
      </c>
      <c r="I25" s="18">
        <f>SUM(I22:I24)</f>
        <v>0</v>
      </c>
      <c r="J25" s="18">
        <f>SUM(J22:J24)</f>
        <v>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"/>
      <c r="V25" s="4"/>
    </row>
    <row r="26" spans="1:22" s="5" customFormat="1" ht="48.75" customHeight="1">
      <c r="A26" s="45" t="s">
        <v>79</v>
      </c>
      <c r="B26" s="45"/>
      <c r="C26" s="45"/>
      <c r="D26" s="45"/>
      <c r="E26" s="45"/>
      <c r="F26" s="45"/>
      <c r="G26" s="18">
        <f>H26+I26+J26</f>
        <v>42417.9</v>
      </c>
      <c r="H26" s="18">
        <f>+H25+H20+H16+H10</f>
        <v>42417.9</v>
      </c>
      <c r="I26" s="18">
        <f>+I25+I20+I16+I10</f>
        <v>0</v>
      </c>
      <c r="J26" s="18">
        <f>+J25+J20+J16+J10</f>
        <v>0</v>
      </c>
      <c r="K26" s="20"/>
      <c r="L26" s="20"/>
      <c r="M26" s="20"/>
      <c r="N26" s="20"/>
      <c r="O26" s="20"/>
      <c r="P26" s="20"/>
      <c r="Q26" s="21"/>
      <c r="R26" s="21"/>
      <c r="S26" s="21"/>
      <c r="T26" s="20"/>
      <c r="U26" s="4"/>
      <c r="V26" s="4"/>
    </row>
    <row r="27" spans="1:22" s="5" customFormat="1" ht="12.75">
      <c r="A27" s="45" t="s">
        <v>34</v>
      </c>
      <c r="B27" s="45"/>
      <c r="C27" s="45"/>
      <c r="D27" s="45"/>
      <c r="E27" s="45"/>
      <c r="F27" s="45"/>
      <c r="G27" s="45"/>
      <c r="H27" s="45"/>
      <c r="I27" s="45"/>
      <c r="J27" s="45"/>
      <c r="K27" s="20"/>
      <c r="L27" s="20"/>
      <c r="M27" s="20"/>
      <c r="N27" s="20"/>
      <c r="O27" s="20"/>
      <c r="P27" s="20"/>
      <c r="Q27" s="21"/>
      <c r="R27" s="21"/>
      <c r="S27" s="21"/>
      <c r="T27" s="20"/>
      <c r="U27" s="4"/>
      <c r="V27" s="4"/>
    </row>
    <row r="28" spans="1:22" s="5" customFormat="1" ht="14.25" customHeight="1">
      <c r="A28" s="45" t="s">
        <v>8</v>
      </c>
      <c r="B28" s="45"/>
      <c r="C28" s="45"/>
      <c r="D28" s="45"/>
      <c r="E28" s="45"/>
      <c r="F28" s="45"/>
      <c r="G28" s="45"/>
      <c r="H28" s="45"/>
      <c r="I28" s="45"/>
      <c r="J28" s="45"/>
      <c r="K28" s="49"/>
      <c r="L28" s="49"/>
      <c r="M28" s="49"/>
      <c r="N28" s="49"/>
      <c r="O28" s="49"/>
      <c r="P28" s="49"/>
      <c r="Q28" s="22"/>
      <c r="R28" s="22"/>
      <c r="S28" s="22"/>
      <c r="T28" s="43"/>
      <c r="U28" s="4"/>
      <c r="V28" s="4"/>
    </row>
    <row r="29" spans="1:22" s="5" customFormat="1" ht="49.5" customHeight="1">
      <c r="A29" s="14">
        <v>1</v>
      </c>
      <c r="B29" s="14">
        <v>5</v>
      </c>
      <c r="C29" s="15" t="s">
        <v>0</v>
      </c>
      <c r="D29" s="14" t="s">
        <v>24</v>
      </c>
      <c r="E29" s="14" t="s">
        <v>13</v>
      </c>
      <c r="F29" s="16" t="s">
        <v>7</v>
      </c>
      <c r="G29" s="17">
        <f>H29+I29+J29</f>
        <v>5000</v>
      </c>
      <c r="H29" s="17">
        <v>5000</v>
      </c>
      <c r="I29" s="16">
        <v>0</v>
      </c>
      <c r="J29" s="16">
        <v>0</v>
      </c>
      <c r="K29" s="43"/>
      <c r="L29" s="43"/>
      <c r="M29" s="43"/>
      <c r="N29" s="43"/>
      <c r="O29" s="43"/>
      <c r="P29" s="43"/>
      <c r="Q29" s="22"/>
      <c r="R29" s="22"/>
      <c r="S29" s="22"/>
      <c r="T29" s="43"/>
      <c r="U29" s="4"/>
      <c r="V29" s="4"/>
    </row>
    <row r="30" spans="1:22" s="5" customFormat="1" ht="49.5" customHeight="1">
      <c r="A30" s="14">
        <v>2</v>
      </c>
      <c r="B30" s="14"/>
      <c r="C30" s="14" t="s">
        <v>30</v>
      </c>
      <c r="D30" s="14" t="s">
        <v>24</v>
      </c>
      <c r="E30" s="14" t="s">
        <v>15</v>
      </c>
      <c r="F30" s="16" t="s">
        <v>40</v>
      </c>
      <c r="G30" s="17">
        <f>H30+I30+J30</f>
        <v>2000</v>
      </c>
      <c r="H30" s="17">
        <v>2000</v>
      </c>
      <c r="I30" s="16">
        <v>0</v>
      </c>
      <c r="J30" s="16">
        <v>0</v>
      </c>
      <c r="K30" s="43"/>
      <c r="L30" s="43"/>
      <c r="M30" s="43"/>
      <c r="N30" s="43"/>
      <c r="O30" s="43"/>
      <c r="P30" s="43"/>
      <c r="Q30" s="22"/>
      <c r="R30" s="22"/>
      <c r="S30" s="22"/>
      <c r="T30" s="43"/>
      <c r="U30" s="4"/>
      <c r="V30" s="4"/>
    </row>
    <row r="31" spans="1:22" s="5" customFormat="1" ht="39.75" customHeight="1">
      <c r="A31" s="45" t="s">
        <v>67</v>
      </c>
      <c r="B31" s="45"/>
      <c r="C31" s="45"/>
      <c r="D31" s="45"/>
      <c r="E31" s="45"/>
      <c r="F31" s="45"/>
      <c r="G31" s="18">
        <f>SUM(G29:G30)</f>
        <v>7000</v>
      </c>
      <c r="H31" s="18">
        <f>SUM(H29:H30)</f>
        <v>7000</v>
      </c>
      <c r="I31" s="19">
        <f>SUM(I29:I30)</f>
        <v>0</v>
      </c>
      <c r="J31" s="19">
        <f>SUM(J29:J30)</f>
        <v>0</v>
      </c>
      <c r="K31" s="20"/>
      <c r="L31" s="20"/>
      <c r="M31" s="20"/>
      <c r="N31" s="20"/>
      <c r="O31" s="20"/>
      <c r="P31" s="20"/>
      <c r="Q31" s="21"/>
      <c r="R31" s="21"/>
      <c r="S31" s="21"/>
      <c r="T31" s="20"/>
      <c r="U31" s="4"/>
      <c r="V31" s="4"/>
    </row>
    <row r="32" spans="1:22" s="5" customFormat="1" ht="15" customHeight="1">
      <c r="A32" s="45" t="s">
        <v>9</v>
      </c>
      <c r="B32" s="45"/>
      <c r="C32" s="45"/>
      <c r="D32" s="45"/>
      <c r="E32" s="45"/>
      <c r="F32" s="45"/>
      <c r="G32" s="45"/>
      <c r="H32" s="45"/>
      <c r="I32" s="45"/>
      <c r="J32" s="45"/>
      <c r="K32" s="20"/>
      <c r="L32" s="20"/>
      <c r="M32" s="20"/>
      <c r="N32" s="20"/>
      <c r="O32" s="20"/>
      <c r="P32" s="20"/>
      <c r="Q32" s="21"/>
      <c r="R32" s="21"/>
      <c r="S32" s="21"/>
      <c r="T32" s="20"/>
      <c r="U32" s="4"/>
      <c r="V32" s="4"/>
    </row>
    <row r="33" spans="1:22" s="5" customFormat="1" ht="25.5">
      <c r="A33" s="14">
        <v>3</v>
      </c>
      <c r="B33" s="14"/>
      <c r="C33" s="14" t="s">
        <v>41</v>
      </c>
      <c r="D33" s="14" t="s">
        <v>24</v>
      </c>
      <c r="E33" s="14" t="s">
        <v>13</v>
      </c>
      <c r="F33" s="16" t="s">
        <v>7</v>
      </c>
      <c r="G33" s="17">
        <f>H33+I33+J33</f>
        <v>5000</v>
      </c>
      <c r="H33" s="17">
        <v>5000</v>
      </c>
      <c r="I33" s="16">
        <v>0</v>
      </c>
      <c r="J33" s="16">
        <v>0</v>
      </c>
      <c r="K33" s="20"/>
      <c r="L33" s="20"/>
      <c r="M33" s="20"/>
      <c r="N33" s="20"/>
      <c r="O33" s="20"/>
      <c r="P33" s="20"/>
      <c r="Q33" s="21"/>
      <c r="R33" s="21"/>
      <c r="S33" s="21"/>
      <c r="T33" s="20"/>
      <c r="U33" s="4"/>
      <c r="V33" s="4"/>
    </row>
    <row r="34" spans="1:22" s="5" customFormat="1" ht="25.5">
      <c r="A34" s="14">
        <v>4</v>
      </c>
      <c r="B34" s="14">
        <v>6</v>
      </c>
      <c r="C34" s="14" t="s">
        <v>33</v>
      </c>
      <c r="D34" s="14" t="s">
        <v>24</v>
      </c>
      <c r="E34" s="14" t="s">
        <v>13</v>
      </c>
      <c r="F34" s="16" t="s">
        <v>7</v>
      </c>
      <c r="G34" s="17">
        <f>H34+I34+J34</f>
        <v>5000</v>
      </c>
      <c r="H34" s="17">
        <v>5000</v>
      </c>
      <c r="I34" s="16">
        <v>0</v>
      </c>
      <c r="J34" s="16">
        <v>0</v>
      </c>
      <c r="K34" s="20"/>
      <c r="L34" s="20"/>
      <c r="M34" s="20"/>
      <c r="N34" s="20"/>
      <c r="O34" s="20"/>
      <c r="P34" s="20"/>
      <c r="Q34" s="21"/>
      <c r="R34" s="21"/>
      <c r="S34" s="21"/>
      <c r="T34" s="20"/>
      <c r="U34" s="4"/>
      <c r="V34" s="4"/>
    </row>
    <row r="35" spans="1:22" s="5" customFormat="1" ht="38.25" customHeight="1">
      <c r="A35" s="45" t="s">
        <v>80</v>
      </c>
      <c r="B35" s="45"/>
      <c r="C35" s="45"/>
      <c r="D35" s="45"/>
      <c r="E35" s="45"/>
      <c r="F35" s="45"/>
      <c r="G35" s="18">
        <f>H35+I35+J35</f>
        <v>10000</v>
      </c>
      <c r="H35" s="18">
        <f>SUM(H33:H34)</f>
        <v>10000</v>
      </c>
      <c r="I35" s="19">
        <f>SUM(I33:I34)</f>
        <v>0</v>
      </c>
      <c r="J35" s="19">
        <f>SUM(J33:J34)</f>
        <v>0</v>
      </c>
      <c r="K35" s="20"/>
      <c r="L35" s="20"/>
      <c r="M35" s="20"/>
      <c r="N35" s="20"/>
      <c r="O35" s="20"/>
      <c r="P35" s="20"/>
      <c r="Q35" s="21"/>
      <c r="R35" s="21"/>
      <c r="S35" s="21"/>
      <c r="T35" s="20"/>
      <c r="U35" s="4"/>
      <c r="V35" s="4"/>
    </row>
    <row r="36" spans="1:22" s="5" customFormat="1" ht="15" customHeight="1">
      <c r="A36" s="45" t="s">
        <v>10</v>
      </c>
      <c r="B36" s="45"/>
      <c r="C36" s="45"/>
      <c r="D36" s="45"/>
      <c r="E36" s="45"/>
      <c r="F36" s="45"/>
      <c r="G36" s="45"/>
      <c r="H36" s="45"/>
      <c r="I36" s="45"/>
      <c r="J36" s="45"/>
      <c r="K36" s="20"/>
      <c r="L36" s="20"/>
      <c r="M36" s="20"/>
      <c r="N36" s="20"/>
      <c r="O36" s="20"/>
      <c r="P36" s="20"/>
      <c r="Q36" s="21"/>
      <c r="R36" s="21"/>
      <c r="S36" s="21"/>
      <c r="T36" s="20"/>
      <c r="U36" s="4"/>
      <c r="V36" s="4"/>
    </row>
    <row r="37" spans="1:22" s="5" customFormat="1" ht="37.5" customHeight="1">
      <c r="A37" s="14">
        <v>5</v>
      </c>
      <c r="B37" s="14"/>
      <c r="C37" s="14" t="s">
        <v>12</v>
      </c>
      <c r="D37" s="14" t="s">
        <v>24</v>
      </c>
      <c r="E37" s="14" t="s">
        <v>15</v>
      </c>
      <c r="F37" s="16" t="s">
        <v>29</v>
      </c>
      <c r="G37" s="17">
        <f>H37+I37+J37</f>
        <v>12000</v>
      </c>
      <c r="H37" s="17">
        <v>12000</v>
      </c>
      <c r="I37" s="16">
        <v>0</v>
      </c>
      <c r="J37" s="16">
        <v>0</v>
      </c>
      <c r="K37" s="20"/>
      <c r="L37" s="20"/>
      <c r="M37" s="20"/>
      <c r="N37" s="20"/>
      <c r="O37" s="20"/>
      <c r="P37" s="20"/>
      <c r="Q37" s="21"/>
      <c r="R37" s="21"/>
      <c r="S37" s="21"/>
      <c r="T37" s="20"/>
      <c r="U37" s="4"/>
      <c r="V37" s="4"/>
    </row>
    <row r="38" spans="1:22" s="5" customFormat="1" ht="37.5" customHeight="1">
      <c r="A38" s="45" t="s">
        <v>81</v>
      </c>
      <c r="B38" s="45"/>
      <c r="C38" s="45"/>
      <c r="D38" s="45"/>
      <c r="E38" s="45"/>
      <c r="F38" s="45"/>
      <c r="G38" s="17">
        <f>H38+I38+J38</f>
        <v>12000</v>
      </c>
      <c r="H38" s="18">
        <f>SUM(H37:H37)</f>
        <v>12000</v>
      </c>
      <c r="I38" s="19">
        <f>SUM(I37:I37)</f>
        <v>0</v>
      </c>
      <c r="J38" s="19">
        <f>SUM(J37:J37)</f>
        <v>0</v>
      </c>
      <c r="K38" s="49"/>
      <c r="L38" s="49"/>
      <c r="M38" s="49"/>
      <c r="N38" s="49"/>
      <c r="O38" s="49"/>
      <c r="P38" s="49"/>
      <c r="Q38" s="22"/>
      <c r="R38" s="22"/>
      <c r="S38" s="22"/>
      <c r="T38" s="43"/>
      <c r="U38" s="4"/>
      <c r="V38" s="4"/>
    </row>
    <row r="39" spans="1:22" s="5" customFormat="1" ht="15" customHeight="1">
      <c r="A39" s="45" t="s">
        <v>6</v>
      </c>
      <c r="B39" s="45"/>
      <c r="C39" s="45"/>
      <c r="D39" s="45"/>
      <c r="E39" s="45"/>
      <c r="F39" s="45"/>
      <c r="G39" s="45"/>
      <c r="H39" s="45"/>
      <c r="I39" s="45"/>
      <c r="J39" s="45"/>
      <c r="K39" s="20"/>
      <c r="L39" s="20"/>
      <c r="M39" s="20"/>
      <c r="N39" s="20"/>
      <c r="O39" s="20"/>
      <c r="P39" s="20"/>
      <c r="Q39" s="21"/>
      <c r="R39" s="21"/>
      <c r="S39" s="21"/>
      <c r="T39" s="20"/>
      <c r="U39" s="4"/>
      <c r="V39" s="4"/>
    </row>
    <row r="40" spans="1:22" s="5" customFormat="1" ht="36" customHeight="1">
      <c r="A40" s="14">
        <v>6</v>
      </c>
      <c r="B40" s="14">
        <v>7</v>
      </c>
      <c r="C40" s="14" t="s">
        <v>58</v>
      </c>
      <c r="D40" s="14" t="s">
        <v>24</v>
      </c>
      <c r="E40" s="14" t="s">
        <v>15</v>
      </c>
      <c r="F40" s="16" t="s">
        <v>59</v>
      </c>
      <c r="G40" s="17">
        <f>H40+I40+J40</f>
        <v>4000</v>
      </c>
      <c r="H40" s="17">
        <v>4000</v>
      </c>
      <c r="I40" s="16">
        <v>0</v>
      </c>
      <c r="J40" s="16">
        <v>0</v>
      </c>
      <c r="K40" s="20"/>
      <c r="L40" s="20"/>
      <c r="M40" s="20"/>
      <c r="N40" s="20"/>
      <c r="O40" s="20"/>
      <c r="P40" s="20"/>
      <c r="Q40" s="21"/>
      <c r="R40" s="21"/>
      <c r="S40" s="21"/>
      <c r="T40" s="20"/>
      <c r="U40" s="4"/>
      <c r="V40" s="4"/>
    </row>
    <row r="41" spans="1:22" s="5" customFormat="1" ht="30.75" customHeight="1">
      <c r="A41" s="14">
        <v>7</v>
      </c>
      <c r="B41" s="14">
        <v>8</v>
      </c>
      <c r="C41" s="14" t="s">
        <v>55</v>
      </c>
      <c r="D41" s="14" t="s">
        <v>50</v>
      </c>
      <c r="E41" s="14" t="s">
        <v>15</v>
      </c>
      <c r="F41" s="16" t="s">
        <v>22</v>
      </c>
      <c r="G41" s="17">
        <f>H41+I41+J41</f>
        <v>6000</v>
      </c>
      <c r="H41" s="17">
        <v>6000</v>
      </c>
      <c r="I41" s="16">
        <v>0</v>
      </c>
      <c r="J41" s="16">
        <v>0</v>
      </c>
      <c r="K41" s="20"/>
      <c r="L41" s="20"/>
      <c r="M41" s="20"/>
      <c r="N41" s="20"/>
      <c r="O41" s="20"/>
      <c r="P41" s="20"/>
      <c r="Q41" s="21"/>
      <c r="R41" s="21"/>
      <c r="S41" s="21"/>
      <c r="T41" s="20"/>
      <c r="U41" s="4"/>
      <c r="V41" s="4"/>
    </row>
    <row r="42" spans="1:22" s="5" customFormat="1" ht="25.5">
      <c r="A42" s="14">
        <v>8</v>
      </c>
      <c r="B42" s="14"/>
      <c r="C42" s="14" t="s">
        <v>2</v>
      </c>
      <c r="D42" s="14" t="s">
        <v>24</v>
      </c>
      <c r="E42" s="14" t="s">
        <v>15</v>
      </c>
      <c r="F42" s="16" t="s">
        <v>39</v>
      </c>
      <c r="G42" s="17">
        <f>H42+I42+J42</f>
        <v>2000</v>
      </c>
      <c r="H42" s="17">
        <v>2000</v>
      </c>
      <c r="I42" s="16">
        <v>0</v>
      </c>
      <c r="J42" s="16">
        <v>0</v>
      </c>
      <c r="K42" s="49"/>
      <c r="L42" s="49"/>
      <c r="M42" s="49"/>
      <c r="N42" s="49"/>
      <c r="O42" s="49"/>
      <c r="P42" s="49"/>
      <c r="Q42" s="22"/>
      <c r="R42" s="22"/>
      <c r="S42" s="22"/>
      <c r="T42" s="43"/>
      <c r="U42" s="4"/>
      <c r="V42" s="4"/>
    </row>
    <row r="43" spans="1:22" s="5" customFormat="1" ht="39.75" customHeight="1">
      <c r="A43" s="45" t="s">
        <v>82</v>
      </c>
      <c r="B43" s="45"/>
      <c r="C43" s="45"/>
      <c r="D43" s="45"/>
      <c r="E43" s="45"/>
      <c r="F43" s="45"/>
      <c r="G43" s="17">
        <f>H43+I43+J43</f>
        <v>12000</v>
      </c>
      <c r="H43" s="18">
        <f>SUM(H40:H42)</f>
        <v>12000</v>
      </c>
      <c r="I43" s="19">
        <f>SUM(I42:I42)</f>
        <v>0</v>
      </c>
      <c r="J43" s="19">
        <f>SUM(J42:J42)</f>
        <v>0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"/>
      <c r="V43" s="4"/>
    </row>
    <row r="44" spans="1:22" s="5" customFormat="1" ht="45.75" customHeight="1">
      <c r="A44" s="45" t="s">
        <v>83</v>
      </c>
      <c r="B44" s="45"/>
      <c r="C44" s="45"/>
      <c r="D44" s="45"/>
      <c r="E44" s="45"/>
      <c r="F44" s="45"/>
      <c r="G44" s="17">
        <f>H44+I44+J44</f>
        <v>41000</v>
      </c>
      <c r="H44" s="18">
        <f>H31+H35+H38+H43</f>
        <v>41000</v>
      </c>
      <c r="I44" s="18">
        <f>I31+I35+I38+I43</f>
        <v>0</v>
      </c>
      <c r="J44" s="18">
        <f>J31+J35+J38+J43</f>
        <v>0</v>
      </c>
      <c r="K44" s="20"/>
      <c r="L44" s="20"/>
      <c r="M44" s="20"/>
      <c r="N44" s="20"/>
      <c r="O44" s="20"/>
      <c r="P44" s="20"/>
      <c r="Q44" s="21"/>
      <c r="R44" s="21"/>
      <c r="S44" s="21"/>
      <c r="T44" s="20"/>
      <c r="U44" s="4"/>
      <c r="V44" s="4"/>
    </row>
    <row r="45" spans="1:22" s="5" customFormat="1" ht="12.75">
      <c r="A45" s="58" t="s">
        <v>35</v>
      </c>
      <c r="B45" s="59"/>
      <c r="C45" s="59"/>
      <c r="D45" s="59"/>
      <c r="E45" s="59"/>
      <c r="F45" s="59"/>
      <c r="G45" s="59"/>
      <c r="H45" s="59"/>
      <c r="I45" s="59"/>
      <c r="J45" s="59"/>
      <c r="K45" s="20"/>
      <c r="L45" s="20"/>
      <c r="M45" s="20"/>
      <c r="N45" s="20"/>
      <c r="O45" s="20"/>
      <c r="P45" s="20"/>
      <c r="Q45" s="21"/>
      <c r="R45" s="21"/>
      <c r="S45" s="21"/>
      <c r="T45" s="20"/>
      <c r="U45" s="4"/>
      <c r="V45" s="4"/>
    </row>
    <row r="46" spans="1:22" s="5" customFormat="1" ht="14.25" customHeight="1">
      <c r="A46" s="45" t="s">
        <v>8</v>
      </c>
      <c r="B46" s="45"/>
      <c r="C46" s="45"/>
      <c r="D46" s="45"/>
      <c r="E46" s="45"/>
      <c r="F46" s="45"/>
      <c r="G46" s="45"/>
      <c r="H46" s="45"/>
      <c r="I46" s="45"/>
      <c r="J46" s="45"/>
      <c r="K46" s="49"/>
      <c r="L46" s="49"/>
      <c r="M46" s="49"/>
      <c r="N46" s="49"/>
      <c r="O46" s="49"/>
      <c r="P46" s="49"/>
      <c r="Q46" s="22"/>
      <c r="R46" s="22"/>
      <c r="S46" s="22"/>
      <c r="T46" s="43"/>
      <c r="U46" s="4"/>
      <c r="V46" s="4"/>
    </row>
    <row r="47" spans="1:22" s="5" customFormat="1" ht="49.5" customHeight="1">
      <c r="A47" s="14">
        <v>1</v>
      </c>
      <c r="B47" s="14"/>
      <c r="C47" s="14" t="s">
        <v>30</v>
      </c>
      <c r="D47" s="14" t="s">
        <v>24</v>
      </c>
      <c r="E47" s="14" t="s">
        <v>15</v>
      </c>
      <c r="F47" s="16" t="s">
        <v>22</v>
      </c>
      <c r="G47" s="17">
        <f>H47+I47+J47</f>
        <v>12000</v>
      </c>
      <c r="H47" s="17">
        <v>12000</v>
      </c>
      <c r="I47" s="16">
        <v>0</v>
      </c>
      <c r="J47" s="16">
        <v>0</v>
      </c>
      <c r="K47" s="43"/>
      <c r="L47" s="43"/>
      <c r="M47" s="43"/>
      <c r="N47" s="43"/>
      <c r="O47" s="43"/>
      <c r="P47" s="43"/>
      <c r="Q47" s="22"/>
      <c r="R47" s="22"/>
      <c r="S47" s="22"/>
      <c r="T47" s="43"/>
      <c r="U47" s="4"/>
      <c r="V47" s="4"/>
    </row>
    <row r="48" spans="1:22" s="5" customFormat="1" ht="38.25" customHeight="1">
      <c r="A48" s="45" t="s">
        <v>84</v>
      </c>
      <c r="B48" s="45"/>
      <c r="C48" s="45"/>
      <c r="D48" s="45"/>
      <c r="E48" s="45"/>
      <c r="F48" s="45"/>
      <c r="G48" s="18">
        <f>SUM(G47:G47)</f>
        <v>12000</v>
      </c>
      <c r="H48" s="18">
        <f>SUM(H47:H47)</f>
        <v>12000</v>
      </c>
      <c r="I48" s="19">
        <f>SUM(I47:I47)</f>
        <v>0</v>
      </c>
      <c r="J48" s="19">
        <f>SUM(J47:J47)</f>
        <v>0</v>
      </c>
      <c r="K48" s="20"/>
      <c r="L48" s="20"/>
      <c r="M48" s="20"/>
      <c r="N48" s="20"/>
      <c r="O48" s="20"/>
      <c r="P48" s="20"/>
      <c r="Q48" s="21"/>
      <c r="R48" s="21"/>
      <c r="S48" s="21"/>
      <c r="T48" s="20"/>
      <c r="U48" s="4"/>
      <c r="V48" s="4"/>
    </row>
    <row r="49" spans="1:22" s="5" customFormat="1" ht="15" customHeight="1">
      <c r="A49" s="45" t="s">
        <v>9</v>
      </c>
      <c r="B49" s="45"/>
      <c r="C49" s="45"/>
      <c r="D49" s="45"/>
      <c r="E49" s="45"/>
      <c r="F49" s="45"/>
      <c r="G49" s="45"/>
      <c r="H49" s="45"/>
      <c r="I49" s="45"/>
      <c r="J49" s="45"/>
      <c r="K49" s="20"/>
      <c r="L49" s="20"/>
      <c r="M49" s="20"/>
      <c r="N49" s="20"/>
      <c r="O49" s="20"/>
      <c r="P49" s="20"/>
      <c r="Q49" s="21"/>
      <c r="R49" s="21"/>
      <c r="S49" s="21"/>
      <c r="T49" s="20"/>
      <c r="U49" s="4"/>
      <c r="V49" s="4"/>
    </row>
    <row r="50" spans="1:22" s="5" customFormat="1" ht="25.5">
      <c r="A50" s="14">
        <v>2</v>
      </c>
      <c r="B50" s="14">
        <v>9</v>
      </c>
      <c r="C50" s="14" t="s">
        <v>41</v>
      </c>
      <c r="D50" s="14" t="s">
        <v>24</v>
      </c>
      <c r="E50" s="14" t="s">
        <v>13</v>
      </c>
      <c r="F50" s="16" t="s">
        <v>7</v>
      </c>
      <c r="G50" s="17">
        <f>H50+I50+J50</f>
        <v>12000</v>
      </c>
      <c r="H50" s="17">
        <v>12000</v>
      </c>
      <c r="I50" s="16">
        <v>0</v>
      </c>
      <c r="J50" s="16">
        <v>0</v>
      </c>
      <c r="K50" s="20"/>
      <c r="L50" s="20"/>
      <c r="M50" s="20"/>
      <c r="N50" s="20"/>
      <c r="O50" s="20"/>
      <c r="P50" s="20"/>
      <c r="Q50" s="21"/>
      <c r="R50" s="21"/>
      <c r="S50" s="21"/>
      <c r="T50" s="20"/>
      <c r="U50" s="4"/>
      <c r="V50" s="4"/>
    </row>
    <row r="51" spans="1:22" s="5" customFormat="1" ht="47.25" customHeight="1">
      <c r="A51" s="45" t="s">
        <v>85</v>
      </c>
      <c r="B51" s="45"/>
      <c r="C51" s="45"/>
      <c r="D51" s="45"/>
      <c r="E51" s="45"/>
      <c r="F51" s="45"/>
      <c r="G51" s="18">
        <f>H51+I51+J51</f>
        <v>12000</v>
      </c>
      <c r="H51" s="18">
        <f>SUM(H50:H50)</f>
        <v>12000</v>
      </c>
      <c r="I51" s="19">
        <f>SUM(I50:I50)</f>
        <v>0</v>
      </c>
      <c r="J51" s="19">
        <f>SUM(J50:J50)</f>
        <v>0</v>
      </c>
      <c r="K51" s="20"/>
      <c r="L51" s="20"/>
      <c r="M51" s="20"/>
      <c r="N51" s="20"/>
      <c r="O51" s="20"/>
      <c r="P51" s="20"/>
      <c r="Q51" s="21"/>
      <c r="R51" s="21"/>
      <c r="S51" s="21"/>
      <c r="T51" s="20"/>
      <c r="U51" s="4"/>
      <c r="V51" s="4"/>
    </row>
    <row r="52" spans="1:22" s="5" customFormat="1" ht="15" customHeight="1">
      <c r="A52" s="45" t="s">
        <v>10</v>
      </c>
      <c r="B52" s="45"/>
      <c r="C52" s="45"/>
      <c r="D52" s="45"/>
      <c r="E52" s="45"/>
      <c r="F52" s="45"/>
      <c r="G52" s="45"/>
      <c r="H52" s="45"/>
      <c r="I52" s="45"/>
      <c r="J52" s="45"/>
      <c r="K52" s="20"/>
      <c r="L52" s="20"/>
      <c r="M52" s="20"/>
      <c r="N52" s="20"/>
      <c r="O52" s="20"/>
      <c r="P52" s="20"/>
      <c r="Q52" s="21"/>
      <c r="R52" s="21"/>
      <c r="S52" s="21"/>
      <c r="T52" s="20"/>
      <c r="U52" s="4"/>
      <c r="V52" s="4"/>
    </row>
    <row r="53" spans="1:22" s="5" customFormat="1" ht="28.5" customHeight="1">
      <c r="A53" s="14">
        <v>3</v>
      </c>
      <c r="B53" s="42"/>
      <c r="C53" s="14" t="s">
        <v>42</v>
      </c>
      <c r="D53" s="42" t="s">
        <v>24</v>
      </c>
      <c r="E53" s="14" t="s">
        <v>13</v>
      </c>
      <c r="F53" s="16" t="s">
        <v>40</v>
      </c>
      <c r="G53" s="17">
        <f>H53+I53+J53</f>
        <v>1500</v>
      </c>
      <c r="H53" s="17">
        <v>1500</v>
      </c>
      <c r="I53" s="16">
        <v>0</v>
      </c>
      <c r="J53" s="16">
        <v>0</v>
      </c>
      <c r="K53" s="20"/>
      <c r="L53" s="20"/>
      <c r="M53" s="20"/>
      <c r="N53" s="20"/>
      <c r="O53" s="20"/>
      <c r="P53" s="20"/>
      <c r="Q53" s="21"/>
      <c r="R53" s="21"/>
      <c r="S53" s="21"/>
      <c r="T53" s="20"/>
      <c r="U53" s="4"/>
      <c r="V53" s="4"/>
    </row>
    <row r="54" spans="1:22" s="5" customFormat="1" ht="30" customHeight="1">
      <c r="A54" s="14">
        <v>4</v>
      </c>
      <c r="B54" s="14">
        <v>10</v>
      </c>
      <c r="C54" s="14" t="s">
        <v>12</v>
      </c>
      <c r="D54" s="14" t="s">
        <v>24</v>
      </c>
      <c r="E54" s="14" t="s">
        <v>15</v>
      </c>
      <c r="F54" s="16" t="s">
        <v>7</v>
      </c>
      <c r="G54" s="17">
        <f>H54+I54+J54</f>
        <v>10500</v>
      </c>
      <c r="H54" s="17">
        <v>10500</v>
      </c>
      <c r="I54" s="16">
        <v>0</v>
      </c>
      <c r="J54" s="16">
        <v>0</v>
      </c>
      <c r="K54" s="20"/>
      <c r="L54" s="20"/>
      <c r="M54" s="20"/>
      <c r="N54" s="20"/>
      <c r="O54" s="20"/>
      <c r="P54" s="20"/>
      <c r="Q54" s="21"/>
      <c r="R54" s="21"/>
      <c r="S54" s="21"/>
      <c r="T54" s="20"/>
      <c r="U54" s="4"/>
      <c r="V54" s="4"/>
    </row>
    <row r="55" spans="1:22" s="5" customFormat="1" ht="42.75" customHeight="1">
      <c r="A55" s="45" t="s">
        <v>86</v>
      </c>
      <c r="B55" s="45"/>
      <c r="C55" s="45"/>
      <c r="D55" s="45"/>
      <c r="E55" s="45"/>
      <c r="F55" s="45"/>
      <c r="G55" s="17">
        <f>H55+I55+J55</f>
        <v>12000</v>
      </c>
      <c r="H55" s="18">
        <f>SUM(H53:H54)</f>
        <v>12000</v>
      </c>
      <c r="I55" s="19">
        <f>SUM(I53:I54)</f>
        <v>0</v>
      </c>
      <c r="J55" s="19">
        <f>SUM(J53:J54)</f>
        <v>0</v>
      </c>
      <c r="K55" s="49"/>
      <c r="L55" s="49"/>
      <c r="M55" s="49"/>
      <c r="N55" s="49"/>
      <c r="O55" s="49"/>
      <c r="P55" s="49"/>
      <c r="Q55" s="22"/>
      <c r="R55" s="22"/>
      <c r="S55" s="22"/>
      <c r="T55" s="43"/>
      <c r="U55" s="4"/>
      <c r="V55" s="4"/>
    </row>
    <row r="56" spans="1:22" s="5" customFormat="1" ht="15" customHeight="1">
      <c r="A56" s="45" t="s">
        <v>6</v>
      </c>
      <c r="B56" s="45"/>
      <c r="C56" s="45"/>
      <c r="D56" s="45"/>
      <c r="E56" s="45"/>
      <c r="F56" s="45"/>
      <c r="G56" s="45"/>
      <c r="H56" s="45"/>
      <c r="I56" s="45"/>
      <c r="J56" s="45"/>
      <c r="K56" s="20"/>
      <c r="L56" s="20"/>
      <c r="M56" s="20"/>
      <c r="N56" s="20"/>
      <c r="O56" s="20"/>
      <c r="P56" s="20"/>
      <c r="Q56" s="21"/>
      <c r="R56" s="21"/>
      <c r="S56" s="21"/>
      <c r="T56" s="20"/>
      <c r="U56" s="4"/>
      <c r="V56" s="4"/>
    </row>
    <row r="57" spans="1:22" s="5" customFormat="1" ht="39" customHeight="1">
      <c r="A57" s="14">
        <v>5</v>
      </c>
      <c r="B57" s="14"/>
      <c r="C57" s="14" t="s">
        <v>14</v>
      </c>
      <c r="D57" s="14" t="s">
        <v>24</v>
      </c>
      <c r="E57" s="14" t="s">
        <v>15</v>
      </c>
      <c r="F57" s="16" t="s">
        <v>40</v>
      </c>
      <c r="G57" s="17">
        <f>H57+I57+J57</f>
        <v>1000</v>
      </c>
      <c r="H57" s="17">
        <v>1000</v>
      </c>
      <c r="I57" s="16">
        <v>0</v>
      </c>
      <c r="J57" s="16">
        <v>0</v>
      </c>
      <c r="K57" s="20"/>
      <c r="L57" s="20"/>
      <c r="M57" s="20"/>
      <c r="N57" s="20"/>
      <c r="O57" s="20"/>
      <c r="P57" s="20"/>
      <c r="Q57" s="21"/>
      <c r="R57" s="21"/>
      <c r="S57" s="21"/>
      <c r="T57" s="20"/>
      <c r="U57" s="4"/>
      <c r="V57" s="4"/>
    </row>
    <row r="58" spans="1:22" s="5" customFormat="1" ht="25.5">
      <c r="A58" s="14">
        <v>6</v>
      </c>
      <c r="B58" s="14">
        <v>11</v>
      </c>
      <c r="C58" s="14" t="s">
        <v>2</v>
      </c>
      <c r="D58" s="14" t="s">
        <v>24</v>
      </c>
      <c r="E58" s="14" t="s">
        <v>15</v>
      </c>
      <c r="F58" s="16" t="s">
        <v>7</v>
      </c>
      <c r="G58" s="17">
        <f>H58+I58+J58</f>
        <v>11000</v>
      </c>
      <c r="H58" s="17">
        <v>11000</v>
      </c>
      <c r="I58" s="16">
        <v>0</v>
      </c>
      <c r="J58" s="16">
        <v>0</v>
      </c>
      <c r="K58" s="49"/>
      <c r="L58" s="49"/>
      <c r="M58" s="49"/>
      <c r="N58" s="49"/>
      <c r="O58" s="49"/>
      <c r="P58" s="49"/>
      <c r="Q58" s="22"/>
      <c r="R58" s="22"/>
      <c r="S58" s="22"/>
      <c r="T58" s="43"/>
      <c r="U58" s="4"/>
      <c r="V58" s="4"/>
    </row>
    <row r="59" spans="1:22" s="5" customFormat="1" ht="39" customHeight="1">
      <c r="A59" s="45" t="s">
        <v>87</v>
      </c>
      <c r="B59" s="45"/>
      <c r="C59" s="45"/>
      <c r="D59" s="45"/>
      <c r="E59" s="45"/>
      <c r="F59" s="45"/>
      <c r="G59" s="17">
        <f>H59+I59+J59</f>
        <v>12000</v>
      </c>
      <c r="H59" s="18">
        <f>SUM(H57:H58)</f>
        <v>12000</v>
      </c>
      <c r="I59" s="19">
        <f>SUM(I58:I58)</f>
        <v>0</v>
      </c>
      <c r="J59" s="19">
        <f>SUM(J58:J58)</f>
        <v>0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"/>
      <c r="V59" s="4"/>
    </row>
    <row r="60" spans="1:22" s="5" customFormat="1" ht="33" customHeight="1">
      <c r="A60" s="45" t="s">
        <v>88</v>
      </c>
      <c r="B60" s="45"/>
      <c r="C60" s="45"/>
      <c r="D60" s="45"/>
      <c r="E60" s="45"/>
      <c r="F60" s="45"/>
      <c r="G60" s="17">
        <f>H60+I60+J60</f>
        <v>48000</v>
      </c>
      <c r="H60" s="18">
        <f>H48+H51+H55+H59</f>
        <v>48000</v>
      </c>
      <c r="I60" s="18">
        <f>I48+I51+I55+I59</f>
        <v>0</v>
      </c>
      <c r="J60" s="18">
        <f>J48+J51+J55+J59</f>
        <v>0</v>
      </c>
      <c r="K60" s="20"/>
      <c r="L60" s="20"/>
      <c r="M60" s="20"/>
      <c r="N60" s="20"/>
      <c r="O60" s="20"/>
      <c r="P60" s="20"/>
      <c r="Q60" s="21"/>
      <c r="R60" s="21"/>
      <c r="S60" s="21"/>
      <c r="T60" s="20"/>
      <c r="U60" s="4"/>
      <c r="V60" s="4"/>
    </row>
    <row r="61" spans="1:22" s="5" customFormat="1" ht="12.75">
      <c r="A61" s="58" t="s">
        <v>36</v>
      </c>
      <c r="B61" s="59"/>
      <c r="C61" s="59"/>
      <c r="D61" s="59"/>
      <c r="E61" s="59"/>
      <c r="F61" s="59"/>
      <c r="G61" s="59"/>
      <c r="H61" s="59"/>
      <c r="I61" s="59"/>
      <c r="J61" s="59"/>
      <c r="K61" s="20"/>
      <c r="L61" s="20"/>
      <c r="M61" s="20"/>
      <c r="N61" s="20"/>
      <c r="O61" s="20"/>
      <c r="P61" s="20"/>
      <c r="Q61" s="21"/>
      <c r="R61" s="21"/>
      <c r="S61" s="21"/>
      <c r="T61" s="20"/>
      <c r="U61" s="4"/>
      <c r="V61" s="4"/>
    </row>
    <row r="62" spans="1:22" s="5" customFormat="1" ht="14.25" customHeight="1">
      <c r="A62" s="45" t="s">
        <v>8</v>
      </c>
      <c r="B62" s="45"/>
      <c r="C62" s="45"/>
      <c r="D62" s="45"/>
      <c r="E62" s="45"/>
      <c r="F62" s="45"/>
      <c r="G62" s="45"/>
      <c r="H62" s="45"/>
      <c r="I62" s="45"/>
      <c r="J62" s="45"/>
      <c r="K62" s="49"/>
      <c r="L62" s="49"/>
      <c r="M62" s="49"/>
      <c r="N62" s="49"/>
      <c r="O62" s="49"/>
      <c r="P62" s="49"/>
      <c r="Q62" s="22"/>
      <c r="R62" s="22"/>
      <c r="S62" s="22"/>
      <c r="T62" s="43"/>
      <c r="U62" s="4"/>
      <c r="V62" s="4"/>
    </row>
    <row r="63" spans="1:22" s="5" customFormat="1" ht="49.5" customHeight="1">
      <c r="A63" s="14">
        <v>1</v>
      </c>
      <c r="B63" s="14">
        <v>12</v>
      </c>
      <c r="C63" s="14" t="s">
        <v>30</v>
      </c>
      <c r="D63" s="14" t="s">
        <v>24</v>
      </c>
      <c r="E63" s="14" t="s">
        <v>15</v>
      </c>
      <c r="F63" s="16" t="s">
        <v>7</v>
      </c>
      <c r="G63" s="17">
        <f>H63+I63+J63</f>
        <v>10000</v>
      </c>
      <c r="H63" s="17">
        <v>10000</v>
      </c>
      <c r="I63" s="16">
        <v>0</v>
      </c>
      <c r="J63" s="16">
        <v>0</v>
      </c>
      <c r="K63" s="43"/>
      <c r="L63" s="43"/>
      <c r="M63" s="43"/>
      <c r="N63" s="43"/>
      <c r="O63" s="43"/>
      <c r="P63" s="43"/>
      <c r="Q63" s="22"/>
      <c r="R63" s="22"/>
      <c r="S63" s="22"/>
      <c r="T63" s="43"/>
      <c r="U63" s="4"/>
      <c r="V63" s="4"/>
    </row>
    <row r="64" spans="1:22" s="5" customFormat="1" ht="49.5" customHeight="1">
      <c r="A64" s="14">
        <v>2</v>
      </c>
      <c r="B64" s="14"/>
      <c r="C64" s="14" t="s">
        <v>3</v>
      </c>
      <c r="D64" s="14" t="s">
        <v>24</v>
      </c>
      <c r="E64" s="14" t="s">
        <v>15</v>
      </c>
      <c r="F64" s="16" t="s">
        <v>45</v>
      </c>
      <c r="G64" s="17">
        <f>H64+I64+J64</f>
        <v>2000</v>
      </c>
      <c r="H64" s="17">
        <v>2000</v>
      </c>
      <c r="I64" s="16">
        <v>0</v>
      </c>
      <c r="J64" s="16">
        <v>0</v>
      </c>
      <c r="K64" s="43"/>
      <c r="L64" s="43"/>
      <c r="M64" s="43"/>
      <c r="N64" s="43"/>
      <c r="O64" s="43"/>
      <c r="P64" s="43"/>
      <c r="Q64" s="22"/>
      <c r="R64" s="22"/>
      <c r="S64" s="22"/>
      <c r="T64" s="43"/>
      <c r="U64" s="4"/>
      <c r="V64" s="4"/>
    </row>
    <row r="65" spans="1:22" s="5" customFormat="1" ht="41.25" customHeight="1">
      <c r="A65" s="45" t="s">
        <v>89</v>
      </c>
      <c r="B65" s="45"/>
      <c r="C65" s="45"/>
      <c r="D65" s="45"/>
      <c r="E65" s="45"/>
      <c r="F65" s="45"/>
      <c r="G65" s="17">
        <f>H65+I65+J65</f>
        <v>12000</v>
      </c>
      <c r="H65" s="18">
        <f>SUM(H63:H64)</f>
        <v>12000</v>
      </c>
      <c r="I65" s="19">
        <f>SUM(I63:I64)</f>
        <v>0</v>
      </c>
      <c r="J65" s="19">
        <f>SUM(J63:J64)</f>
        <v>0</v>
      </c>
      <c r="K65" s="20"/>
      <c r="L65" s="20"/>
      <c r="M65" s="20"/>
      <c r="N65" s="20"/>
      <c r="O65" s="20"/>
      <c r="P65" s="20"/>
      <c r="Q65" s="21"/>
      <c r="R65" s="21"/>
      <c r="S65" s="21"/>
      <c r="T65" s="20"/>
      <c r="U65" s="4"/>
      <c r="V65" s="4"/>
    </row>
    <row r="66" spans="1:22" s="5" customFormat="1" ht="15" customHeight="1">
      <c r="A66" s="45" t="s">
        <v>9</v>
      </c>
      <c r="B66" s="45"/>
      <c r="C66" s="45"/>
      <c r="D66" s="45"/>
      <c r="E66" s="45"/>
      <c r="F66" s="45"/>
      <c r="G66" s="45"/>
      <c r="H66" s="45"/>
      <c r="I66" s="45"/>
      <c r="J66" s="45"/>
      <c r="K66" s="20"/>
      <c r="L66" s="20"/>
      <c r="M66" s="20"/>
      <c r="N66" s="20"/>
      <c r="O66" s="20"/>
      <c r="P66" s="20"/>
      <c r="Q66" s="21"/>
      <c r="R66" s="21"/>
      <c r="S66" s="21"/>
      <c r="T66" s="20"/>
      <c r="U66" s="4"/>
      <c r="V66" s="4"/>
    </row>
    <row r="67" spans="1:22" s="5" customFormat="1" ht="38.25">
      <c r="A67" s="14">
        <v>3</v>
      </c>
      <c r="B67" s="14"/>
      <c r="C67" s="14" t="s">
        <v>20</v>
      </c>
      <c r="D67" s="14" t="s">
        <v>24</v>
      </c>
      <c r="E67" s="14" t="s">
        <v>15</v>
      </c>
      <c r="F67" s="16" t="s">
        <v>60</v>
      </c>
      <c r="G67" s="17">
        <f>H67+I67+J67</f>
        <v>6000</v>
      </c>
      <c r="H67" s="17">
        <v>6000</v>
      </c>
      <c r="I67" s="16">
        <v>0</v>
      </c>
      <c r="J67" s="16">
        <v>0</v>
      </c>
      <c r="K67" s="20"/>
      <c r="L67" s="20"/>
      <c r="M67" s="20"/>
      <c r="N67" s="20"/>
      <c r="O67" s="20"/>
      <c r="P67" s="20"/>
      <c r="Q67" s="21"/>
      <c r="R67" s="21"/>
      <c r="S67" s="21"/>
      <c r="T67" s="20"/>
      <c r="U67" s="4"/>
      <c r="V67" s="4"/>
    </row>
    <row r="68" spans="1:22" s="5" customFormat="1" ht="38.25">
      <c r="A68" s="14">
        <v>4</v>
      </c>
      <c r="B68" s="14"/>
      <c r="C68" s="14" t="s">
        <v>21</v>
      </c>
      <c r="D68" s="14" t="s">
        <v>25</v>
      </c>
      <c r="E68" s="14" t="s">
        <v>13</v>
      </c>
      <c r="F68" s="16" t="s">
        <v>60</v>
      </c>
      <c r="G68" s="17">
        <f>H68+I68+J68</f>
        <v>6000</v>
      </c>
      <c r="H68" s="17">
        <v>6000</v>
      </c>
      <c r="I68" s="16">
        <v>0</v>
      </c>
      <c r="J68" s="16">
        <v>0</v>
      </c>
      <c r="K68" s="20"/>
      <c r="L68" s="20"/>
      <c r="M68" s="20"/>
      <c r="N68" s="20"/>
      <c r="O68" s="20"/>
      <c r="P68" s="20"/>
      <c r="Q68" s="21"/>
      <c r="R68" s="21"/>
      <c r="S68" s="21"/>
      <c r="T68" s="20"/>
      <c r="U68" s="4"/>
      <c r="V68" s="4"/>
    </row>
    <row r="69" spans="1:22" s="5" customFormat="1" ht="40.5" customHeight="1">
      <c r="A69" s="45" t="s">
        <v>90</v>
      </c>
      <c r="B69" s="45"/>
      <c r="C69" s="45"/>
      <c r="D69" s="45"/>
      <c r="E69" s="45"/>
      <c r="F69" s="45"/>
      <c r="G69" s="18">
        <f>H69+I69+J69</f>
        <v>12000</v>
      </c>
      <c r="H69" s="18">
        <f>SUM(H67:H68)</f>
        <v>12000</v>
      </c>
      <c r="I69" s="19">
        <f>SUM(I67:I68)</f>
        <v>0</v>
      </c>
      <c r="J69" s="19">
        <f>SUM(J67:J68)</f>
        <v>0</v>
      </c>
      <c r="K69" s="20"/>
      <c r="L69" s="20"/>
      <c r="M69" s="20"/>
      <c r="N69" s="20"/>
      <c r="O69" s="20"/>
      <c r="P69" s="20"/>
      <c r="Q69" s="21"/>
      <c r="R69" s="21"/>
      <c r="S69" s="21"/>
      <c r="T69" s="20"/>
      <c r="U69" s="4"/>
      <c r="V69" s="4"/>
    </row>
    <row r="70" spans="1:22" s="5" customFormat="1" ht="15" customHeight="1">
      <c r="A70" s="45" t="s">
        <v>10</v>
      </c>
      <c r="B70" s="45"/>
      <c r="C70" s="45"/>
      <c r="D70" s="45"/>
      <c r="E70" s="45"/>
      <c r="F70" s="45"/>
      <c r="G70" s="45"/>
      <c r="H70" s="45"/>
      <c r="I70" s="45"/>
      <c r="J70" s="45"/>
      <c r="K70" s="20"/>
      <c r="L70" s="20"/>
      <c r="M70" s="20"/>
      <c r="N70" s="20"/>
      <c r="O70" s="20"/>
      <c r="P70" s="20"/>
      <c r="Q70" s="21"/>
      <c r="R70" s="21"/>
      <c r="S70" s="21"/>
      <c r="T70" s="20"/>
      <c r="U70" s="4"/>
      <c r="V70" s="4"/>
    </row>
    <row r="71" spans="1:22" s="5" customFormat="1" ht="53.25" customHeight="1">
      <c r="A71" s="14">
        <v>5</v>
      </c>
      <c r="B71" s="42"/>
      <c r="C71" s="14" t="s">
        <v>42</v>
      </c>
      <c r="D71" s="42" t="s">
        <v>24</v>
      </c>
      <c r="E71" s="14" t="s">
        <v>13</v>
      </c>
      <c r="F71" s="16" t="s">
        <v>7</v>
      </c>
      <c r="G71" s="17">
        <f>H71+I71+J71</f>
        <v>10000</v>
      </c>
      <c r="H71" s="17">
        <v>10000</v>
      </c>
      <c r="I71" s="16">
        <v>0</v>
      </c>
      <c r="J71" s="16">
        <v>0</v>
      </c>
      <c r="K71" s="20"/>
      <c r="L71" s="20"/>
      <c r="M71" s="20"/>
      <c r="N71" s="20"/>
      <c r="O71" s="20"/>
      <c r="P71" s="20"/>
      <c r="Q71" s="21"/>
      <c r="R71" s="21"/>
      <c r="S71" s="21"/>
      <c r="T71" s="20"/>
      <c r="U71" s="4"/>
      <c r="V71" s="4"/>
    </row>
    <row r="72" spans="1:22" s="5" customFormat="1" ht="45" customHeight="1">
      <c r="A72" s="14">
        <v>6</v>
      </c>
      <c r="B72" s="14"/>
      <c r="C72" s="14" t="s">
        <v>47</v>
      </c>
      <c r="D72" s="42" t="s">
        <v>24</v>
      </c>
      <c r="E72" s="14" t="s">
        <v>17</v>
      </c>
      <c r="F72" s="16" t="s">
        <v>40</v>
      </c>
      <c r="G72" s="17">
        <f>H72+I72+J72</f>
        <v>2000</v>
      </c>
      <c r="H72" s="17">
        <v>2000</v>
      </c>
      <c r="I72" s="16">
        <v>0</v>
      </c>
      <c r="J72" s="16">
        <v>0</v>
      </c>
      <c r="K72" s="20"/>
      <c r="L72" s="20"/>
      <c r="M72" s="20"/>
      <c r="N72" s="20"/>
      <c r="O72" s="20"/>
      <c r="P72" s="20"/>
      <c r="Q72" s="21"/>
      <c r="R72" s="21"/>
      <c r="S72" s="21"/>
      <c r="T72" s="20"/>
      <c r="U72" s="4"/>
      <c r="V72" s="4"/>
    </row>
    <row r="73" spans="1:22" s="5" customFormat="1" ht="45" customHeight="1">
      <c r="A73" s="45" t="s">
        <v>91</v>
      </c>
      <c r="B73" s="45"/>
      <c r="C73" s="45"/>
      <c r="D73" s="45"/>
      <c r="E73" s="45"/>
      <c r="F73" s="45"/>
      <c r="G73" s="17">
        <f>H73+I73+J73</f>
        <v>12000</v>
      </c>
      <c r="H73" s="18">
        <f>SUM(H71:H72)</f>
        <v>12000</v>
      </c>
      <c r="I73" s="19">
        <f>SUM(I71:I72)</f>
        <v>0</v>
      </c>
      <c r="J73" s="19">
        <f>SUM(J71:J72)</f>
        <v>0</v>
      </c>
      <c r="K73" s="49"/>
      <c r="L73" s="49"/>
      <c r="M73" s="49"/>
      <c r="N73" s="49"/>
      <c r="O73" s="49"/>
      <c r="P73" s="49"/>
      <c r="Q73" s="22"/>
      <c r="R73" s="22"/>
      <c r="S73" s="22"/>
      <c r="T73" s="43"/>
      <c r="U73" s="4"/>
      <c r="V73" s="4"/>
    </row>
    <row r="74" spans="1:22" s="5" customFormat="1" ht="15" customHeight="1">
      <c r="A74" s="45" t="s">
        <v>6</v>
      </c>
      <c r="B74" s="45"/>
      <c r="C74" s="45"/>
      <c r="D74" s="45"/>
      <c r="E74" s="45"/>
      <c r="F74" s="45"/>
      <c r="G74" s="45"/>
      <c r="H74" s="45"/>
      <c r="I74" s="45"/>
      <c r="J74" s="45"/>
      <c r="K74" s="20"/>
      <c r="L74" s="20"/>
      <c r="M74" s="20"/>
      <c r="N74" s="20"/>
      <c r="O74" s="20"/>
      <c r="P74" s="20"/>
      <c r="Q74" s="21"/>
      <c r="R74" s="21"/>
      <c r="S74" s="21"/>
      <c r="T74" s="20"/>
      <c r="U74" s="4"/>
      <c r="V74" s="4"/>
    </row>
    <row r="75" spans="1:22" s="5" customFormat="1" ht="30.75" customHeight="1">
      <c r="A75" s="14">
        <v>7</v>
      </c>
      <c r="B75" s="14">
        <v>13</v>
      </c>
      <c r="C75" s="14" t="s">
        <v>14</v>
      </c>
      <c r="D75" s="14" t="s">
        <v>24</v>
      </c>
      <c r="E75" s="14" t="s">
        <v>15</v>
      </c>
      <c r="F75" s="16" t="s">
        <v>7</v>
      </c>
      <c r="G75" s="17">
        <f>H75+I75+J75</f>
        <v>6000</v>
      </c>
      <c r="H75" s="17">
        <v>6000</v>
      </c>
      <c r="I75" s="16">
        <v>0</v>
      </c>
      <c r="J75" s="16">
        <v>0</v>
      </c>
      <c r="K75" s="20"/>
      <c r="L75" s="20"/>
      <c r="M75" s="20"/>
      <c r="N75" s="20"/>
      <c r="O75" s="20"/>
      <c r="P75" s="20"/>
      <c r="Q75" s="21"/>
      <c r="R75" s="21"/>
      <c r="S75" s="21"/>
      <c r="T75" s="20"/>
      <c r="U75" s="4"/>
      <c r="V75" s="4"/>
    </row>
    <row r="76" spans="1:22" s="5" customFormat="1" ht="51">
      <c r="A76" s="14">
        <v>8</v>
      </c>
      <c r="B76" s="14"/>
      <c r="C76" s="14" t="s">
        <v>48</v>
      </c>
      <c r="D76" s="14" t="s">
        <v>25</v>
      </c>
      <c r="E76" s="14" t="s">
        <v>15</v>
      </c>
      <c r="F76" s="16" t="s">
        <v>29</v>
      </c>
      <c r="G76" s="17">
        <f>H76+I76+J76</f>
        <v>6000</v>
      </c>
      <c r="H76" s="17">
        <v>6000</v>
      </c>
      <c r="I76" s="16">
        <v>0</v>
      </c>
      <c r="J76" s="16">
        <v>0</v>
      </c>
      <c r="K76" s="49"/>
      <c r="L76" s="49"/>
      <c r="M76" s="49"/>
      <c r="N76" s="49"/>
      <c r="O76" s="49"/>
      <c r="P76" s="49"/>
      <c r="Q76" s="22"/>
      <c r="R76" s="22"/>
      <c r="S76" s="22"/>
      <c r="T76" s="43"/>
      <c r="U76" s="4"/>
      <c r="V76" s="4"/>
    </row>
    <row r="77" spans="1:22" s="5" customFormat="1" ht="47.25" customHeight="1">
      <c r="A77" s="45" t="s">
        <v>92</v>
      </c>
      <c r="B77" s="45"/>
      <c r="C77" s="45"/>
      <c r="D77" s="45"/>
      <c r="E77" s="45"/>
      <c r="F77" s="45"/>
      <c r="G77" s="17">
        <f>H77+I77+J77</f>
        <v>12000</v>
      </c>
      <c r="H77" s="18">
        <f>SUM(H75:H76)</f>
        <v>12000</v>
      </c>
      <c r="I77" s="19">
        <f>SUM(I76:I76)</f>
        <v>0</v>
      </c>
      <c r="J77" s="19">
        <f>SUM(J76:J76)</f>
        <v>0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"/>
      <c r="V77" s="4"/>
    </row>
    <row r="78" spans="1:22" s="5" customFormat="1" ht="44.25" customHeight="1">
      <c r="A78" s="45" t="s">
        <v>93</v>
      </c>
      <c r="B78" s="45"/>
      <c r="C78" s="45"/>
      <c r="D78" s="45"/>
      <c r="E78" s="45"/>
      <c r="F78" s="45"/>
      <c r="G78" s="17">
        <f>H78+I78+J78</f>
        <v>48000</v>
      </c>
      <c r="H78" s="18">
        <f>H65+H69+H73+H77</f>
        <v>48000</v>
      </c>
      <c r="I78" s="18">
        <f>I65+I69+I73+I77</f>
        <v>0</v>
      </c>
      <c r="J78" s="18">
        <f>J65+J69+J73+J77</f>
        <v>0</v>
      </c>
      <c r="K78" s="20"/>
      <c r="L78" s="20"/>
      <c r="M78" s="20"/>
      <c r="N78" s="20"/>
      <c r="O78" s="20"/>
      <c r="P78" s="20"/>
      <c r="Q78" s="21"/>
      <c r="R78" s="21"/>
      <c r="S78" s="21"/>
      <c r="T78" s="20"/>
      <c r="U78" s="4"/>
      <c r="V78" s="4"/>
    </row>
    <row r="79" spans="1:22" s="5" customFormat="1" ht="12.75">
      <c r="A79" s="58" t="s">
        <v>37</v>
      </c>
      <c r="B79" s="59"/>
      <c r="C79" s="59"/>
      <c r="D79" s="59"/>
      <c r="E79" s="59"/>
      <c r="F79" s="59"/>
      <c r="G79" s="59"/>
      <c r="H79" s="59"/>
      <c r="I79" s="59"/>
      <c r="J79" s="59"/>
      <c r="K79" s="20"/>
      <c r="L79" s="20"/>
      <c r="M79" s="20"/>
      <c r="N79" s="20"/>
      <c r="O79" s="20"/>
      <c r="P79" s="20"/>
      <c r="Q79" s="21"/>
      <c r="R79" s="21"/>
      <c r="S79" s="21"/>
      <c r="T79" s="20"/>
      <c r="U79" s="4"/>
      <c r="V79" s="4"/>
    </row>
    <row r="80" spans="1:22" s="5" customFormat="1" ht="14.25" customHeight="1">
      <c r="A80" s="45" t="s">
        <v>8</v>
      </c>
      <c r="B80" s="45"/>
      <c r="C80" s="45"/>
      <c r="D80" s="45"/>
      <c r="E80" s="45"/>
      <c r="F80" s="45"/>
      <c r="G80" s="45"/>
      <c r="H80" s="45"/>
      <c r="I80" s="45"/>
      <c r="J80" s="45"/>
      <c r="K80" s="49"/>
      <c r="L80" s="49"/>
      <c r="M80" s="49"/>
      <c r="N80" s="49"/>
      <c r="O80" s="49"/>
      <c r="P80" s="49"/>
      <c r="Q80" s="22"/>
      <c r="R80" s="22"/>
      <c r="S80" s="22"/>
      <c r="T80" s="43"/>
      <c r="U80" s="4"/>
      <c r="V80" s="4"/>
    </row>
    <row r="81" spans="1:22" s="5" customFormat="1" ht="49.5" customHeight="1">
      <c r="A81" s="14">
        <v>1</v>
      </c>
      <c r="B81" s="14"/>
      <c r="C81" s="14" t="s">
        <v>3</v>
      </c>
      <c r="D81" s="14" t="s">
        <v>24</v>
      </c>
      <c r="E81" s="14" t="s">
        <v>15</v>
      </c>
      <c r="F81" s="16" t="s">
        <v>7</v>
      </c>
      <c r="G81" s="17">
        <f>H81+I81+J81</f>
        <v>10000</v>
      </c>
      <c r="H81" s="17">
        <v>10000</v>
      </c>
      <c r="I81" s="16">
        <v>0</v>
      </c>
      <c r="J81" s="16">
        <v>0</v>
      </c>
      <c r="K81" s="43"/>
      <c r="L81" s="43"/>
      <c r="M81" s="43"/>
      <c r="N81" s="43"/>
      <c r="O81" s="43"/>
      <c r="P81" s="43"/>
      <c r="Q81" s="22"/>
      <c r="R81" s="22"/>
      <c r="S81" s="22"/>
      <c r="T81" s="43"/>
      <c r="U81" s="4"/>
      <c r="V81" s="4"/>
    </row>
    <row r="82" spans="1:22" s="5" customFormat="1" ht="49.5" customHeight="1">
      <c r="A82" s="14">
        <v>2</v>
      </c>
      <c r="B82" s="14"/>
      <c r="C82" s="14" t="s">
        <v>1</v>
      </c>
      <c r="D82" s="14" t="s">
        <v>24</v>
      </c>
      <c r="E82" s="14" t="s">
        <v>15</v>
      </c>
      <c r="F82" s="16" t="s">
        <v>40</v>
      </c>
      <c r="G82" s="17">
        <f>H82+I82+J82</f>
        <v>2000</v>
      </c>
      <c r="H82" s="17">
        <v>2000</v>
      </c>
      <c r="I82" s="16">
        <v>0</v>
      </c>
      <c r="J82" s="16">
        <v>0</v>
      </c>
      <c r="K82" s="43"/>
      <c r="L82" s="43"/>
      <c r="M82" s="43"/>
      <c r="N82" s="43"/>
      <c r="O82" s="43"/>
      <c r="P82" s="43"/>
      <c r="Q82" s="22"/>
      <c r="R82" s="22"/>
      <c r="S82" s="22"/>
      <c r="T82" s="43"/>
      <c r="U82" s="4"/>
      <c r="V82" s="4"/>
    </row>
    <row r="83" spans="1:22" s="5" customFormat="1" ht="37.5" customHeight="1">
      <c r="A83" s="45" t="s">
        <v>43</v>
      </c>
      <c r="B83" s="45"/>
      <c r="C83" s="45"/>
      <c r="D83" s="45"/>
      <c r="E83" s="45"/>
      <c r="F83" s="45"/>
      <c r="G83" s="17">
        <f>H83+I83+J83</f>
        <v>12000</v>
      </c>
      <c r="H83" s="18">
        <f>SUM(H81:H82)</f>
        <v>12000</v>
      </c>
      <c r="I83" s="19">
        <f>SUM(I81:I82)</f>
        <v>0</v>
      </c>
      <c r="J83" s="19">
        <f>SUM(J81:J82)</f>
        <v>0</v>
      </c>
      <c r="K83" s="20"/>
      <c r="L83" s="20"/>
      <c r="M83" s="20"/>
      <c r="N83" s="20"/>
      <c r="O83" s="20"/>
      <c r="P83" s="20"/>
      <c r="Q83" s="21"/>
      <c r="R83" s="21"/>
      <c r="S83" s="21"/>
      <c r="T83" s="20"/>
      <c r="U83" s="4"/>
      <c r="V83" s="4"/>
    </row>
    <row r="84" spans="1:22" s="5" customFormat="1" ht="15" customHeight="1">
      <c r="A84" s="45" t="s">
        <v>9</v>
      </c>
      <c r="B84" s="45"/>
      <c r="C84" s="45"/>
      <c r="D84" s="45"/>
      <c r="E84" s="45"/>
      <c r="F84" s="45"/>
      <c r="G84" s="45"/>
      <c r="H84" s="45"/>
      <c r="I84" s="45"/>
      <c r="J84" s="45"/>
      <c r="K84" s="20"/>
      <c r="L84" s="20"/>
      <c r="M84" s="20"/>
      <c r="N84" s="20"/>
      <c r="O84" s="20"/>
      <c r="P84" s="20"/>
      <c r="Q84" s="21"/>
      <c r="R84" s="21"/>
      <c r="S84" s="21"/>
      <c r="T84" s="20"/>
      <c r="U84" s="4"/>
      <c r="V84" s="4"/>
    </row>
    <row r="85" spans="1:22" s="5" customFormat="1" ht="25.5">
      <c r="A85" s="14">
        <v>3</v>
      </c>
      <c r="B85" s="14"/>
      <c r="C85" s="14" t="s">
        <v>21</v>
      </c>
      <c r="D85" s="14" t="s">
        <v>25</v>
      </c>
      <c r="E85" s="14" t="s">
        <v>13</v>
      </c>
      <c r="F85" s="16" t="s">
        <v>22</v>
      </c>
      <c r="G85" s="17">
        <f>H85+I85+J85</f>
        <v>6000</v>
      </c>
      <c r="H85" s="17">
        <v>6000</v>
      </c>
      <c r="I85" s="16">
        <v>0</v>
      </c>
      <c r="J85" s="16">
        <v>0</v>
      </c>
      <c r="K85" s="20"/>
      <c r="L85" s="20"/>
      <c r="M85" s="20"/>
      <c r="N85" s="20"/>
      <c r="O85" s="20"/>
      <c r="P85" s="20"/>
      <c r="Q85" s="21"/>
      <c r="R85" s="21"/>
      <c r="S85" s="21"/>
      <c r="T85" s="20"/>
      <c r="U85" s="4"/>
      <c r="V85" s="4"/>
    </row>
    <row r="86" spans="1:22" s="5" customFormat="1" ht="25.5">
      <c r="A86" s="14">
        <v>4</v>
      </c>
      <c r="B86" s="14"/>
      <c r="C86" s="14" t="s">
        <v>20</v>
      </c>
      <c r="D86" s="14" t="s">
        <v>25</v>
      </c>
      <c r="E86" s="14" t="s">
        <v>15</v>
      </c>
      <c r="F86" s="16" t="s">
        <v>22</v>
      </c>
      <c r="G86" s="17">
        <f>H86+I86+J86</f>
        <v>6000</v>
      </c>
      <c r="H86" s="17">
        <v>6000</v>
      </c>
      <c r="I86" s="16">
        <v>0</v>
      </c>
      <c r="J86" s="16">
        <v>0</v>
      </c>
      <c r="K86" s="20"/>
      <c r="L86" s="20"/>
      <c r="M86" s="20"/>
      <c r="N86" s="20"/>
      <c r="O86" s="20"/>
      <c r="P86" s="20"/>
      <c r="Q86" s="21"/>
      <c r="R86" s="21"/>
      <c r="S86" s="21"/>
      <c r="T86" s="20"/>
      <c r="U86" s="4"/>
      <c r="V86" s="4"/>
    </row>
    <row r="87" spans="1:22" s="5" customFormat="1" ht="41.25" customHeight="1">
      <c r="A87" s="45" t="s">
        <v>94</v>
      </c>
      <c r="B87" s="45"/>
      <c r="C87" s="45"/>
      <c r="D87" s="45"/>
      <c r="E87" s="45"/>
      <c r="F87" s="45"/>
      <c r="G87" s="18">
        <f>H87+I87+J87</f>
        <v>12000</v>
      </c>
      <c r="H87" s="18">
        <f>SUM(H85:H86)</f>
        <v>12000</v>
      </c>
      <c r="I87" s="19">
        <f>SUM(I85:I86)</f>
        <v>0</v>
      </c>
      <c r="J87" s="19">
        <f>SUM(J85:J86)</f>
        <v>0</v>
      </c>
      <c r="K87" s="20"/>
      <c r="L87" s="20"/>
      <c r="M87" s="20"/>
      <c r="N87" s="20"/>
      <c r="O87" s="20"/>
      <c r="P87" s="20"/>
      <c r="Q87" s="21"/>
      <c r="R87" s="21"/>
      <c r="S87" s="21"/>
      <c r="T87" s="20"/>
      <c r="U87" s="4"/>
      <c r="V87" s="4"/>
    </row>
    <row r="88" spans="1:22" s="5" customFormat="1" ht="15" customHeight="1">
      <c r="A88" s="45" t="s">
        <v>10</v>
      </c>
      <c r="B88" s="45"/>
      <c r="C88" s="45"/>
      <c r="D88" s="45"/>
      <c r="E88" s="45"/>
      <c r="F88" s="45"/>
      <c r="G88" s="45"/>
      <c r="H88" s="45"/>
      <c r="I88" s="45"/>
      <c r="J88" s="45"/>
      <c r="K88" s="20"/>
      <c r="L88" s="20"/>
      <c r="M88" s="20"/>
      <c r="N88" s="20"/>
      <c r="O88" s="20"/>
      <c r="P88" s="20"/>
      <c r="Q88" s="21"/>
      <c r="R88" s="21"/>
      <c r="S88" s="21"/>
      <c r="T88" s="20"/>
      <c r="U88" s="4"/>
      <c r="V88" s="4"/>
    </row>
    <row r="89" spans="1:22" s="5" customFormat="1" ht="35.25" customHeight="1">
      <c r="A89" s="14">
        <v>5</v>
      </c>
      <c r="B89" s="42"/>
      <c r="C89" s="14" t="s">
        <v>46</v>
      </c>
      <c r="D89" s="42" t="s">
        <v>24</v>
      </c>
      <c r="E89" s="14" t="s">
        <v>17</v>
      </c>
      <c r="F89" s="14" t="s">
        <v>45</v>
      </c>
      <c r="G89" s="17">
        <f>H89+I89+J89</f>
        <v>2000</v>
      </c>
      <c r="H89" s="17">
        <v>2000</v>
      </c>
      <c r="I89" s="16">
        <v>0</v>
      </c>
      <c r="J89" s="16">
        <v>0</v>
      </c>
      <c r="K89" s="20"/>
      <c r="L89" s="20"/>
      <c r="M89" s="20"/>
      <c r="N89" s="20"/>
      <c r="O89" s="20"/>
      <c r="P89" s="20"/>
      <c r="Q89" s="21"/>
      <c r="R89" s="21"/>
      <c r="S89" s="21"/>
      <c r="T89" s="20"/>
      <c r="U89" s="4"/>
      <c r="V89" s="4"/>
    </row>
    <row r="90" spans="1:22" s="5" customFormat="1" ht="28.5" customHeight="1">
      <c r="A90" s="14">
        <v>6</v>
      </c>
      <c r="B90" s="14">
        <v>14</v>
      </c>
      <c r="C90" s="14" t="s">
        <v>42</v>
      </c>
      <c r="D90" s="42" t="s">
        <v>24</v>
      </c>
      <c r="E90" s="14" t="s">
        <v>13</v>
      </c>
      <c r="F90" s="16" t="s">
        <v>7</v>
      </c>
      <c r="G90" s="17">
        <f>H90+I90+J90</f>
        <v>3000</v>
      </c>
      <c r="H90" s="17">
        <v>3000</v>
      </c>
      <c r="I90" s="16">
        <v>0</v>
      </c>
      <c r="J90" s="16">
        <v>0</v>
      </c>
      <c r="K90" s="20"/>
      <c r="L90" s="20"/>
      <c r="M90" s="20"/>
      <c r="N90" s="20"/>
      <c r="O90" s="20"/>
      <c r="P90" s="20"/>
      <c r="Q90" s="21"/>
      <c r="R90" s="21"/>
      <c r="S90" s="21"/>
      <c r="T90" s="20"/>
      <c r="U90" s="4"/>
      <c r="V90" s="4"/>
    </row>
    <row r="91" spans="1:22" s="5" customFormat="1" ht="30" customHeight="1">
      <c r="A91" s="14">
        <v>7</v>
      </c>
      <c r="B91" s="14"/>
      <c r="C91" s="14" t="s">
        <v>47</v>
      </c>
      <c r="D91" s="42" t="s">
        <v>24</v>
      </c>
      <c r="E91" s="14" t="s">
        <v>15</v>
      </c>
      <c r="F91" s="16" t="s">
        <v>7</v>
      </c>
      <c r="G91" s="17">
        <f>H91+I91+J91</f>
        <v>7000</v>
      </c>
      <c r="H91" s="17">
        <v>7000</v>
      </c>
      <c r="I91" s="16">
        <v>0</v>
      </c>
      <c r="J91" s="16">
        <v>0</v>
      </c>
      <c r="K91" s="20"/>
      <c r="L91" s="20"/>
      <c r="M91" s="20"/>
      <c r="N91" s="20"/>
      <c r="O91" s="20"/>
      <c r="P91" s="20"/>
      <c r="Q91" s="21"/>
      <c r="R91" s="21"/>
      <c r="S91" s="21"/>
      <c r="T91" s="20"/>
      <c r="U91" s="4"/>
      <c r="V91" s="4"/>
    </row>
    <row r="92" spans="1:22" s="5" customFormat="1" ht="38.25" customHeight="1">
      <c r="A92" s="45" t="s">
        <v>95</v>
      </c>
      <c r="B92" s="45"/>
      <c r="C92" s="45"/>
      <c r="D92" s="45"/>
      <c r="E92" s="45"/>
      <c r="F92" s="45"/>
      <c r="G92" s="17">
        <f>H92+I92+J92</f>
        <v>12000</v>
      </c>
      <c r="H92" s="18">
        <f>SUM(H89:H91)</f>
        <v>12000</v>
      </c>
      <c r="I92" s="19">
        <f>SUM(I89:I91)</f>
        <v>0</v>
      </c>
      <c r="J92" s="19">
        <f>SUM(J89:J91)</f>
        <v>0</v>
      </c>
      <c r="K92" s="49"/>
      <c r="L92" s="49"/>
      <c r="M92" s="49"/>
      <c r="N92" s="49"/>
      <c r="O92" s="49"/>
      <c r="P92" s="49"/>
      <c r="Q92" s="22"/>
      <c r="R92" s="22"/>
      <c r="S92" s="22"/>
      <c r="T92" s="43"/>
      <c r="U92" s="4"/>
      <c r="V92" s="4"/>
    </row>
    <row r="93" spans="1:22" s="5" customFormat="1" ht="15" customHeight="1">
      <c r="A93" s="45" t="s">
        <v>6</v>
      </c>
      <c r="B93" s="45"/>
      <c r="C93" s="45"/>
      <c r="D93" s="45"/>
      <c r="E93" s="45"/>
      <c r="F93" s="45"/>
      <c r="G93" s="45"/>
      <c r="H93" s="45"/>
      <c r="I93" s="45"/>
      <c r="J93" s="45"/>
      <c r="K93" s="20"/>
      <c r="L93" s="20"/>
      <c r="M93" s="20"/>
      <c r="N93" s="20"/>
      <c r="O93" s="20"/>
      <c r="P93" s="20"/>
      <c r="Q93" s="21"/>
      <c r="R93" s="21"/>
      <c r="S93" s="21"/>
      <c r="T93" s="20"/>
      <c r="U93" s="4"/>
      <c r="V93" s="4"/>
    </row>
    <row r="94" spans="1:22" s="5" customFormat="1" ht="30.75" customHeight="1">
      <c r="A94" s="14">
        <v>8</v>
      </c>
      <c r="B94" s="14">
        <v>15</v>
      </c>
      <c r="C94" s="14" t="s">
        <v>48</v>
      </c>
      <c r="D94" s="14" t="s">
        <v>25</v>
      </c>
      <c r="E94" s="14" t="s">
        <v>15</v>
      </c>
      <c r="F94" s="16" t="s">
        <v>7</v>
      </c>
      <c r="G94" s="17">
        <f>H94+I94+J94</f>
        <v>6000</v>
      </c>
      <c r="H94" s="17">
        <v>6000</v>
      </c>
      <c r="I94" s="16">
        <v>0</v>
      </c>
      <c r="J94" s="16">
        <v>0</v>
      </c>
      <c r="K94" s="20"/>
      <c r="L94" s="20"/>
      <c r="M94" s="20"/>
      <c r="N94" s="20"/>
      <c r="O94" s="20"/>
      <c r="P94" s="20"/>
      <c r="Q94" s="21"/>
      <c r="R94" s="21"/>
      <c r="S94" s="21"/>
      <c r="T94" s="20"/>
      <c r="U94" s="4"/>
      <c r="V94" s="4"/>
    </row>
    <row r="95" spans="1:22" s="5" customFormat="1" ht="51">
      <c r="A95" s="14">
        <v>9</v>
      </c>
      <c r="B95" s="14"/>
      <c r="C95" s="14" t="s">
        <v>49</v>
      </c>
      <c r="D95" s="14" t="s">
        <v>25</v>
      </c>
      <c r="E95" s="14" t="s">
        <v>15</v>
      </c>
      <c r="F95" s="16" t="s">
        <v>29</v>
      </c>
      <c r="G95" s="17">
        <f>H95+I95+J95</f>
        <v>6000</v>
      </c>
      <c r="H95" s="17">
        <v>6000</v>
      </c>
      <c r="I95" s="16">
        <v>0</v>
      </c>
      <c r="J95" s="16">
        <v>0</v>
      </c>
      <c r="K95" s="49"/>
      <c r="L95" s="49"/>
      <c r="M95" s="49"/>
      <c r="N95" s="49"/>
      <c r="O95" s="49"/>
      <c r="P95" s="49"/>
      <c r="Q95" s="22"/>
      <c r="R95" s="22"/>
      <c r="S95" s="22"/>
      <c r="T95" s="43"/>
      <c r="U95" s="4"/>
      <c r="V95" s="4"/>
    </row>
    <row r="96" spans="1:22" s="5" customFormat="1" ht="37.5" customHeight="1">
      <c r="A96" s="45" t="s">
        <v>96</v>
      </c>
      <c r="B96" s="45"/>
      <c r="C96" s="45"/>
      <c r="D96" s="45"/>
      <c r="E96" s="45"/>
      <c r="F96" s="45"/>
      <c r="G96" s="17">
        <f>H96+I96+J96</f>
        <v>12000</v>
      </c>
      <c r="H96" s="18">
        <f>SUM(H94:H95)</f>
        <v>12000</v>
      </c>
      <c r="I96" s="19">
        <f>SUM(I95:I95)</f>
        <v>0</v>
      </c>
      <c r="J96" s="19">
        <f>SUM(J95:J95)</f>
        <v>0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"/>
      <c r="V96" s="4"/>
    </row>
    <row r="97" spans="1:22" s="5" customFormat="1" ht="33" customHeight="1">
      <c r="A97" s="45" t="s">
        <v>97</v>
      </c>
      <c r="B97" s="45"/>
      <c r="C97" s="45"/>
      <c r="D97" s="45"/>
      <c r="E97" s="45"/>
      <c r="F97" s="45"/>
      <c r="G97" s="17">
        <f>H97+I97+J97</f>
        <v>48000</v>
      </c>
      <c r="H97" s="18">
        <f>H83+H87+H92+H96</f>
        <v>48000</v>
      </c>
      <c r="I97" s="18">
        <f>I83+I87+I92+I96</f>
        <v>0</v>
      </c>
      <c r="J97" s="18">
        <f>J83+J87+J92+J96</f>
        <v>0</v>
      </c>
      <c r="K97" s="20"/>
      <c r="L97" s="20"/>
      <c r="M97" s="20"/>
      <c r="N97" s="20"/>
      <c r="O97" s="20"/>
      <c r="P97" s="20"/>
      <c r="Q97" s="21"/>
      <c r="R97" s="21"/>
      <c r="S97" s="21"/>
      <c r="T97" s="20"/>
      <c r="U97" s="4"/>
      <c r="V97" s="4"/>
    </row>
    <row r="98" spans="1:20" ht="12.75">
      <c r="A98" s="46" t="s">
        <v>38</v>
      </c>
      <c r="B98" s="47"/>
      <c r="C98" s="47"/>
      <c r="D98" s="47"/>
      <c r="E98" s="47"/>
      <c r="F98" s="47"/>
      <c r="G98" s="47"/>
      <c r="H98" s="47"/>
      <c r="I98" s="47"/>
      <c r="J98" s="47"/>
      <c r="K98" s="23"/>
      <c r="L98" s="23"/>
      <c r="M98" s="23"/>
      <c r="N98" s="23"/>
      <c r="O98" s="23"/>
      <c r="P98" s="23"/>
      <c r="Q98" s="24"/>
      <c r="R98" s="24"/>
      <c r="S98" s="24"/>
      <c r="T98" s="23"/>
    </row>
    <row r="99" spans="1:20" ht="14.25" customHeight="1">
      <c r="A99" s="45" t="s">
        <v>8</v>
      </c>
      <c r="B99" s="45"/>
      <c r="C99" s="45"/>
      <c r="D99" s="45"/>
      <c r="E99" s="45"/>
      <c r="F99" s="45"/>
      <c r="G99" s="45"/>
      <c r="H99" s="45"/>
      <c r="I99" s="45"/>
      <c r="J99" s="45"/>
      <c r="K99" s="44"/>
      <c r="L99" s="44"/>
      <c r="M99" s="44"/>
      <c r="N99" s="44"/>
      <c r="O99" s="44"/>
      <c r="P99" s="44"/>
      <c r="Q99" s="12"/>
      <c r="R99" s="12"/>
      <c r="S99" s="12"/>
      <c r="T99" s="9"/>
    </row>
    <row r="100" spans="1:22" s="5" customFormat="1" ht="49.5" customHeight="1">
      <c r="A100" s="14">
        <v>1</v>
      </c>
      <c r="B100" s="14">
        <v>16</v>
      </c>
      <c r="C100" s="14" t="s">
        <v>3</v>
      </c>
      <c r="D100" s="14" t="s">
        <v>24</v>
      </c>
      <c r="E100" s="14" t="s">
        <v>15</v>
      </c>
      <c r="F100" s="16" t="s">
        <v>7</v>
      </c>
      <c r="G100" s="17">
        <f>H100+I100+J100</f>
        <v>5000</v>
      </c>
      <c r="H100" s="17">
        <v>5000</v>
      </c>
      <c r="I100" s="16">
        <v>0</v>
      </c>
      <c r="J100" s="16">
        <v>0</v>
      </c>
      <c r="K100" s="43"/>
      <c r="L100" s="43"/>
      <c r="M100" s="43"/>
      <c r="N100" s="43"/>
      <c r="O100" s="43"/>
      <c r="P100" s="43"/>
      <c r="Q100" s="22"/>
      <c r="R100" s="22"/>
      <c r="S100" s="22"/>
      <c r="T100" s="43"/>
      <c r="U100" s="4"/>
      <c r="V100" s="4"/>
    </row>
    <row r="101" spans="1:22" s="5" customFormat="1" ht="49.5" customHeight="1">
      <c r="A101" s="14">
        <v>2</v>
      </c>
      <c r="B101" s="14"/>
      <c r="C101" s="14" t="s">
        <v>1</v>
      </c>
      <c r="D101" s="14" t="s">
        <v>24</v>
      </c>
      <c r="E101" s="14" t="s">
        <v>15</v>
      </c>
      <c r="F101" s="16" t="s">
        <v>7</v>
      </c>
      <c r="G101" s="17">
        <f>H101+I101+J101</f>
        <v>7000</v>
      </c>
      <c r="H101" s="17">
        <v>7000</v>
      </c>
      <c r="I101" s="16">
        <v>0</v>
      </c>
      <c r="J101" s="16">
        <v>0</v>
      </c>
      <c r="K101" s="43"/>
      <c r="L101" s="43"/>
      <c r="M101" s="43"/>
      <c r="N101" s="43"/>
      <c r="O101" s="43"/>
      <c r="P101" s="43"/>
      <c r="Q101" s="22"/>
      <c r="R101" s="22"/>
      <c r="S101" s="22"/>
      <c r="T101" s="43"/>
      <c r="U101" s="4"/>
      <c r="V101" s="4"/>
    </row>
    <row r="102" spans="1:22" s="5" customFormat="1" ht="39.75" customHeight="1">
      <c r="A102" s="45" t="s">
        <v>98</v>
      </c>
      <c r="B102" s="45"/>
      <c r="C102" s="45"/>
      <c r="D102" s="45"/>
      <c r="E102" s="45"/>
      <c r="F102" s="45"/>
      <c r="G102" s="17">
        <f>H102+I102+J102</f>
        <v>12000</v>
      </c>
      <c r="H102" s="18">
        <f>SUM(H100:H101)</f>
        <v>12000</v>
      </c>
      <c r="I102" s="19">
        <f>SUM(I100:I101)</f>
        <v>0</v>
      </c>
      <c r="J102" s="19">
        <f>SUM(J100:J101)</f>
        <v>0</v>
      </c>
      <c r="K102" s="20"/>
      <c r="L102" s="20"/>
      <c r="M102" s="20"/>
      <c r="N102" s="20"/>
      <c r="O102" s="20"/>
      <c r="P102" s="20"/>
      <c r="Q102" s="21"/>
      <c r="R102" s="21"/>
      <c r="S102" s="21"/>
      <c r="T102" s="20"/>
      <c r="U102" s="4"/>
      <c r="V102" s="4"/>
    </row>
    <row r="103" spans="1:22" s="5" customFormat="1" ht="15" customHeight="1">
      <c r="A103" s="45" t="s">
        <v>9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20"/>
      <c r="L103" s="20"/>
      <c r="M103" s="20"/>
      <c r="N103" s="20"/>
      <c r="O103" s="20"/>
      <c r="P103" s="20"/>
      <c r="Q103" s="21"/>
      <c r="R103" s="21"/>
      <c r="S103" s="21"/>
      <c r="T103" s="20"/>
      <c r="U103" s="4"/>
      <c r="V103" s="4"/>
    </row>
    <row r="104" spans="1:22" s="5" customFormat="1" ht="25.5">
      <c r="A104" s="14">
        <v>3</v>
      </c>
      <c r="B104" s="14">
        <v>17</v>
      </c>
      <c r="C104" s="14" t="s">
        <v>21</v>
      </c>
      <c r="D104" s="14" t="s">
        <v>25</v>
      </c>
      <c r="E104" s="14" t="s">
        <v>13</v>
      </c>
      <c r="F104" s="16" t="s">
        <v>7</v>
      </c>
      <c r="G104" s="17">
        <f>H104+I104+J104</f>
        <v>6000</v>
      </c>
      <c r="H104" s="17">
        <v>6000</v>
      </c>
      <c r="I104" s="16">
        <v>0</v>
      </c>
      <c r="J104" s="16">
        <v>0</v>
      </c>
      <c r="K104" s="20"/>
      <c r="L104" s="20"/>
      <c r="M104" s="20"/>
      <c r="N104" s="20"/>
      <c r="O104" s="20"/>
      <c r="P104" s="20"/>
      <c r="Q104" s="21"/>
      <c r="R104" s="21"/>
      <c r="S104" s="21"/>
      <c r="T104" s="20"/>
      <c r="U104" s="4"/>
      <c r="V104" s="4"/>
    </row>
    <row r="105" spans="1:22" s="5" customFormat="1" ht="25.5">
      <c r="A105" s="14">
        <v>4</v>
      </c>
      <c r="B105" s="14"/>
      <c r="C105" s="14" t="s">
        <v>20</v>
      </c>
      <c r="D105" s="14" t="s">
        <v>25</v>
      </c>
      <c r="E105" s="14" t="s">
        <v>15</v>
      </c>
      <c r="F105" s="16" t="s">
        <v>7</v>
      </c>
      <c r="G105" s="17">
        <f>H105+I105+J105</f>
        <v>6000</v>
      </c>
      <c r="H105" s="17">
        <v>6000</v>
      </c>
      <c r="I105" s="16">
        <v>0</v>
      </c>
      <c r="J105" s="16">
        <v>0</v>
      </c>
      <c r="K105" s="20"/>
      <c r="L105" s="20"/>
      <c r="M105" s="20"/>
      <c r="N105" s="20"/>
      <c r="O105" s="20"/>
      <c r="P105" s="20"/>
      <c r="Q105" s="21"/>
      <c r="R105" s="21"/>
      <c r="S105" s="21"/>
      <c r="T105" s="20"/>
      <c r="U105" s="4"/>
      <c r="V105" s="4"/>
    </row>
    <row r="106" spans="1:22" s="5" customFormat="1" ht="38.25" customHeight="1">
      <c r="A106" s="45" t="s">
        <v>99</v>
      </c>
      <c r="B106" s="45"/>
      <c r="C106" s="45"/>
      <c r="D106" s="45"/>
      <c r="E106" s="45"/>
      <c r="F106" s="45"/>
      <c r="G106" s="18">
        <f>H106+I106+J106</f>
        <v>12000</v>
      </c>
      <c r="H106" s="18">
        <f>SUM(H104:H105)</f>
        <v>12000</v>
      </c>
      <c r="I106" s="19">
        <f>SUM(I104:I105)</f>
        <v>0</v>
      </c>
      <c r="J106" s="19">
        <f>SUM(J104:J105)</f>
        <v>0</v>
      </c>
      <c r="K106" s="20"/>
      <c r="L106" s="20"/>
      <c r="M106" s="20"/>
      <c r="N106" s="20"/>
      <c r="O106" s="20"/>
      <c r="P106" s="20"/>
      <c r="Q106" s="21"/>
      <c r="R106" s="21"/>
      <c r="S106" s="21"/>
      <c r="T106" s="20"/>
      <c r="U106" s="4"/>
      <c r="V106" s="4"/>
    </row>
    <row r="107" spans="1:22" s="5" customFormat="1" ht="15" customHeight="1">
      <c r="A107" s="45" t="s">
        <v>10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20"/>
      <c r="L107" s="20"/>
      <c r="M107" s="20"/>
      <c r="N107" s="20"/>
      <c r="O107" s="20"/>
      <c r="P107" s="20"/>
      <c r="Q107" s="21"/>
      <c r="R107" s="21"/>
      <c r="S107" s="21"/>
      <c r="T107" s="20"/>
      <c r="U107" s="4"/>
      <c r="V107" s="4"/>
    </row>
    <row r="108" spans="1:22" s="5" customFormat="1" ht="28.5" customHeight="1">
      <c r="A108" s="14">
        <v>5</v>
      </c>
      <c r="B108" s="42"/>
      <c r="C108" s="14" t="s">
        <v>46</v>
      </c>
      <c r="D108" s="42" t="s">
        <v>24</v>
      </c>
      <c r="E108" s="14" t="s">
        <v>15</v>
      </c>
      <c r="F108" s="16" t="s">
        <v>7</v>
      </c>
      <c r="G108" s="17">
        <f>H108+I108+J108</f>
        <v>8000</v>
      </c>
      <c r="H108" s="17">
        <v>8000</v>
      </c>
      <c r="I108" s="16">
        <v>0</v>
      </c>
      <c r="J108" s="16">
        <v>0</v>
      </c>
      <c r="K108" s="20"/>
      <c r="L108" s="20"/>
      <c r="M108" s="20"/>
      <c r="N108" s="20"/>
      <c r="O108" s="20"/>
      <c r="P108" s="20"/>
      <c r="Q108" s="21"/>
      <c r="R108" s="21"/>
      <c r="S108" s="21"/>
      <c r="T108" s="20"/>
      <c r="U108" s="4"/>
      <c r="V108" s="4"/>
    </row>
    <row r="109" spans="1:22" s="5" customFormat="1" ht="30" customHeight="1">
      <c r="A109" s="14">
        <v>6</v>
      </c>
      <c r="B109" s="14">
        <v>18</v>
      </c>
      <c r="C109" s="14" t="s">
        <v>47</v>
      </c>
      <c r="D109" s="42" t="s">
        <v>24</v>
      </c>
      <c r="E109" s="14" t="s">
        <v>15</v>
      </c>
      <c r="F109" s="16" t="s">
        <v>7</v>
      </c>
      <c r="G109" s="17">
        <f>H109+I109+J109</f>
        <v>4000</v>
      </c>
      <c r="H109" s="17">
        <v>4000</v>
      </c>
      <c r="I109" s="16">
        <v>0</v>
      </c>
      <c r="J109" s="16">
        <v>0</v>
      </c>
      <c r="K109" s="20"/>
      <c r="L109" s="20"/>
      <c r="M109" s="20"/>
      <c r="N109" s="20"/>
      <c r="O109" s="20"/>
      <c r="P109" s="20"/>
      <c r="Q109" s="21"/>
      <c r="R109" s="21"/>
      <c r="S109" s="21"/>
      <c r="T109" s="20"/>
      <c r="U109" s="4"/>
      <c r="V109" s="4"/>
    </row>
    <row r="110" spans="1:20" ht="42.75" customHeight="1">
      <c r="A110" s="45" t="s">
        <v>100</v>
      </c>
      <c r="B110" s="45"/>
      <c r="C110" s="45"/>
      <c r="D110" s="45"/>
      <c r="E110" s="45"/>
      <c r="F110" s="45"/>
      <c r="G110" s="25">
        <f>H110+I110+J110</f>
        <v>12000</v>
      </c>
      <c r="H110" s="18">
        <f>SUM(H108:H109)</f>
        <v>12000</v>
      </c>
      <c r="I110" s="19">
        <f>SUM(I108:I109)</f>
        <v>0</v>
      </c>
      <c r="J110" s="19">
        <f>SUM(J108:J109)</f>
        <v>0</v>
      </c>
      <c r="K110" s="44"/>
      <c r="L110" s="44"/>
      <c r="M110" s="44"/>
      <c r="N110" s="44"/>
      <c r="O110" s="44"/>
      <c r="P110" s="44"/>
      <c r="Q110" s="12"/>
      <c r="R110" s="12"/>
      <c r="S110" s="12"/>
      <c r="T110" s="9"/>
    </row>
    <row r="111" spans="1:20" ht="15" customHeight="1">
      <c r="A111" s="45" t="s">
        <v>6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23"/>
      <c r="L111" s="23"/>
      <c r="M111" s="23"/>
      <c r="N111" s="23"/>
      <c r="O111" s="23"/>
      <c r="P111" s="23"/>
      <c r="Q111" s="24"/>
      <c r="R111" s="24"/>
      <c r="S111" s="24"/>
      <c r="T111" s="23"/>
    </row>
    <row r="112" spans="1:20" ht="30.75" customHeight="1">
      <c r="A112" s="14">
        <v>7</v>
      </c>
      <c r="B112" s="14">
        <v>19</v>
      </c>
      <c r="C112" s="14" t="s">
        <v>49</v>
      </c>
      <c r="D112" s="14" t="s">
        <v>25</v>
      </c>
      <c r="E112" s="14" t="s">
        <v>15</v>
      </c>
      <c r="F112" s="16" t="s">
        <v>7</v>
      </c>
      <c r="G112" s="17">
        <f>H112+I112+J112</f>
        <v>4000</v>
      </c>
      <c r="H112" s="17">
        <v>4000</v>
      </c>
      <c r="I112" s="16">
        <v>0</v>
      </c>
      <c r="J112" s="16">
        <v>0</v>
      </c>
      <c r="K112" s="23"/>
      <c r="L112" s="23"/>
      <c r="M112" s="23"/>
      <c r="N112" s="23"/>
      <c r="O112" s="23"/>
      <c r="P112" s="23"/>
      <c r="Q112" s="24"/>
      <c r="R112" s="24"/>
      <c r="S112" s="24"/>
      <c r="T112" s="23"/>
    </row>
    <row r="113" spans="1:20" ht="51">
      <c r="A113" s="14">
        <v>8</v>
      </c>
      <c r="B113" s="14"/>
      <c r="C113" s="14" t="s">
        <v>51</v>
      </c>
      <c r="D113" s="14" t="s">
        <v>50</v>
      </c>
      <c r="E113" s="14" t="s">
        <v>15</v>
      </c>
      <c r="F113" s="16" t="s">
        <v>29</v>
      </c>
      <c r="G113" s="17">
        <f>H113+I113+J113</f>
        <v>8000</v>
      </c>
      <c r="H113" s="17">
        <v>8000</v>
      </c>
      <c r="I113" s="16">
        <v>0</v>
      </c>
      <c r="J113" s="16">
        <v>0</v>
      </c>
      <c r="K113" s="44"/>
      <c r="L113" s="44"/>
      <c r="M113" s="44"/>
      <c r="N113" s="44"/>
      <c r="O113" s="44"/>
      <c r="P113" s="44"/>
      <c r="Q113" s="12"/>
      <c r="R113" s="12"/>
      <c r="S113" s="12"/>
      <c r="T113" s="9"/>
    </row>
    <row r="114" spans="1:20" ht="45.75" customHeight="1">
      <c r="A114" s="45" t="s">
        <v>101</v>
      </c>
      <c r="B114" s="45"/>
      <c r="C114" s="45"/>
      <c r="D114" s="45"/>
      <c r="E114" s="45"/>
      <c r="F114" s="45"/>
      <c r="G114" s="25">
        <f>H114+I114+J114</f>
        <v>12000</v>
      </c>
      <c r="H114" s="18">
        <f>SUM(H112:H113)</f>
        <v>12000</v>
      </c>
      <c r="I114" s="19">
        <f>SUM(I113:I113)</f>
        <v>0</v>
      </c>
      <c r="J114" s="19">
        <f>SUM(J113:J113)</f>
        <v>0</v>
      </c>
      <c r="K114" s="44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ht="33" customHeight="1">
      <c r="A115" s="45" t="s">
        <v>102</v>
      </c>
      <c r="B115" s="45"/>
      <c r="C115" s="45"/>
      <c r="D115" s="45"/>
      <c r="E115" s="45"/>
      <c r="F115" s="45"/>
      <c r="G115" s="25">
        <f>H115+I115+J115</f>
        <v>48000</v>
      </c>
      <c r="H115" s="18">
        <f>H102+H106+H110+H114</f>
        <v>48000</v>
      </c>
      <c r="I115" s="18">
        <f>I102+I106+I110+I114</f>
        <v>0</v>
      </c>
      <c r="J115" s="18">
        <f>J102+J106+J110+J114</f>
        <v>0</v>
      </c>
      <c r="K115" s="23"/>
      <c r="L115" s="23"/>
      <c r="M115" s="23"/>
      <c r="N115" s="23"/>
      <c r="O115" s="23"/>
      <c r="P115" s="23"/>
      <c r="Q115" s="24"/>
      <c r="R115" s="24"/>
      <c r="S115" s="24"/>
      <c r="T115" s="23"/>
    </row>
    <row r="116" spans="1:20" ht="12.75">
      <c r="A116" s="46" t="s">
        <v>44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23"/>
      <c r="L116" s="23"/>
      <c r="M116" s="23"/>
      <c r="N116" s="23"/>
      <c r="O116" s="23"/>
      <c r="P116" s="23"/>
      <c r="Q116" s="24"/>
      <c r="R116" s="24"/>
      <c r="S116" s="24"/>
      <c r="T116" s="23"/>
    </row>
    <row r="117" spans="1:20" ht="14.25" customHeight="1">
      <c r="A117" s="45" t="s">
        <v>8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4"/>
      <c r="L117" s="44"/>
      <c r="M117" s="44"/>
      <c r="N117" s="44"/>
      <c r="O117" s="44"/>
      <c r="P117" s="44"/>
      <c r="Q117" s="12"/>
      <c r="R117" s="12"/>
      <c r="S117" s="12"/>
      <c r="T117" s="9"/>
    </row>
    <row r="118" spans="1:22" s="5" customFormat="1" ht="49.5" customHeight="1">
      <c r="A118" s="14">
        <v>1</v>
      </c>
      <c r="B118" s="14">
        <v>20</v>
      </c>
      <c r="C118" s="14" t="s">
        <v>1</v>
      </c>
      <c r="D118" s="14" t="s">
        <v>24</v>
      </c>
      <c r="E118" s="14" t="s">
        <v>15</v>
      </c>
      <c r="F118" s="16" t="s">
        <v>7</v>
      </c>
      <c r="G118" s="17">
        <f>H118+I118+J118</f>
        <v>12000</v>
      </c>
      <c r="H118" s="17">
        <v>12000</v>
      </c>
      <c r="I118" s="16">
        <v>0</v>
      </c>
      <c r="J118" s="16">
        <v>0</v>
      </c>
      <c r="K118" s="43"/>
      <c r="L118" s="43"/>
      <c r="M118" s="43"/>
      <c r="N118" s="43"/>
      <c r="O118" s="43"/>
      <c r="P118" s="43"/>
      <c r="Q118" s="22"/>
      <c r="R118" s="22"/>
      <c r="S118" s="22"/>
      <c r="T118" s="43"/>
      <c r="U118" s="4"/>
      <c r="V118" s="4"/>
    </row>
    <row r="119" spans="1:22" s="5" customFormat="1" ht="38.25" customHeight="1">
      <c r="A119" s="45" t="s">
        <v>103</v>
      </c>
      <c r="B119" s="45"/>
      <c r="C119" s="45"/>
      <c r="D119" s="45"/>
      <c r="E119" s="45"/>
      <c r="F119" s="45"/>
      <c r="G119" s="17">
        <f>H119+I119+J119</f>
        <v>12000</v>
      </c>
      <c r="H119" s="18">
        <f>SUM(H118:H118)</f>
        <v>12000</v>
      </c>
      <c r="I119" s="19">
        <f>SUM(I118:I118)</f>
        <v>0</v>
      </c>
      <c r="J119" s="19">
        <f>SUM(J118:J118)</f>
        <v>0</v>
      </c>
      <c r="K119" s="20"/>
      <c r="L119" s="20"/>
      <c r="M119" s="20"/>
      <c r="N119" s="20"/>
      <c r="O119" s="20"/>
      <c r="P119" s="20"/>
      <c r="Q119" s="21"/>
      <c r="R119" s="21"/>
      <c r="S119" s="21"/>
      <c r="T119" s="20"/>
      <c r="U119" s="4"/>
      <c r="V119" s="4"/>
    </row>
    <row r="120" spans="1:22" s="5" customFormat="1" ht="15" customHeight="1">
      <c r="A120" s="45" t="s">
        <v>9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20"/>
      <c r="L120" s="20"/>
      <c r="M120" s="20"/>
      <c r="N120" s="20"/>
      <c r="O120" s="20"/>
      <c r="P120" s="20"/>
      <c r="Q120" s="21"/>
      <c r="R120" s="21"/>
      <c r="S120" s="21"/>
      <c r="T120" s="20"/>
      <c r="U120" s="4"/>
      <c r="V120" s="4"/>
    </row>
    <row r="121" spans="1:22" s="5" customFormat="1" ht="25.5">
      <c r="A121" s="14">
        <v>2</v>
      </c>
      <c r="B121" s="14">
        <v>21</v>
      </c>
      <c r="C121" s="14" t="s">
        <v>20</v>
      </c>
      <c r="D121" s="14" t="s">
        <v>25</v>
      </c>
      <c r="E121" s="14" t="s">
        <v>15</v>
      </c>
      <c r="F121" s="16" t="s">
        <v>7</v>
      </c>
      <c r="G121" s="17">
        <f>H121+I121+J121</f>
        <v>12000</v>
      </c>
      <c r="H121" s="17">
        <v>12000</v>
      </c>
      <c r="I121" s="16">
        <v>0</v>
      </c>
      <c r="J121" s="16">
        <v>0</v>
      </c>
      <c r="K121" s="20"/>
      <c r="L121" s="20"/>
      <c r="M121" s="20"/>
      <c r="N121" s="20"/>
      <c r="O121" s="20"/>
      <c r="P121" s="20"/>
      <c r="Q121" s="21"/>
      <c r="R121" s="21"/>
      <c r="S121" s="21"/>
      <c r="T121" s="20"/>
      <c r="U121" s="4"/>
      <c r="V121" s="4"/>
    </row>
    <row r="122" spans="1:22" s="5" customFormat="1" ht="38.25" customHeight="1">
      <c r="A122" s="45" t="s">
        <v>104</v>
      </c>
      <c r="B122" s="45"/>
      <c r="C122" s="45"/>
      <c r="D122" s="45"/>
      <c r="E122" s="45"/>
      <c r="F122" s="45"/>
      <c r="G122" s="18">
        <f>H122+I122+J122</f>
        <v>12000</v>
      </c>
      <c r="H122" s="18">
        <f>SUM(H121:H121)</f>
        <v>12000</v>
      </c>
      <c r="I122" s="19">
        <f>SUM(I121:I121)</f>
        <v>0</v>
      </c>
      <c r="J122" s="19">
        <f>SUM(J121:J121)</f>
        <v>0</v>
      </c>
      <c r="K122" s="20"/>
      <c r="L122" s="20"/>
      <c r="M122" s="20"/>
      <c r="N122" s="20"/>
      <c r="O122" s="20"/>
      <c r="P122" s="20"/>
      <c r="Q122" s="21"/>
      <c r="R122" s="21"/>
      <c r="S122" s="21"/>
      <c r="T122" s="20"/>
      <c r="U122" s="4"/>
      <c r="V122" s="4"/>
    </row>
    <row r="123" spans="1:22" s="5" customFormat="1" ht="15" customHeight="1">
      <c r="A123" s="45" t="s">
        <v>10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20"/>
      <c r="L123" s="20"/>
      <c r="M123" s="20"/>
      <c r="N123" s="20"/>
      <c r="O123" s="20"/>
      <c r="P123" s="20"/>
      <c r="Q123" s="21"/>
      <c r="R123" s="21"/>
      <c r="S123" s="21"/>
      <c r="T123" s="20"/>
      <c r="U123" s="4"/>
      <c r="V123" s="4"/>
    </row>
    <row r="124" spans="1:22" s="5" customFormat="1" ht="28.5" customHeight="1">
      <c r="A124" s="14">
        <v>3</v>
      </c>
      <c r="B124" s="14">
        <v>22</v>
      </c>
      <c r="C124" s="14" t="s">
        <v>46</v>
      </c>
      <c r="D124" s="42" t="s">
        <v>24</v>
      </c>
      <c r="E124" s="14" t="s">
        <v>15</v>
      </c>
      <c r="F124" s="16" t="s">
        <v>7</v>
      </c>
      <c r="G124" s="17">
        <f>H124+I124+J124</f>
        <v>12000</v>
      </c>
      <c r="H124" s="17">
        <v>12000</v>
      </c>
      <c r="I124" s="16">
        <v>0</v>
      </c>
      <c r="J124" s="16">
        <v>0</v>
      </c>
      <c r="K124" s="20"/>
      <c r="L124" s="20"/>
      <c r="M124" s="20"/>
      <c r="N124" s="20"/>
      <c r="O124" s="20"/>
      <c r="P124" s="20"/>
      <c r="Q124" s="21"/>
      <c r="R124" s="21"/>
      <c r="S124" s="21"/>
      <c r="T124" s="20"/>
      <c r="U124" s="4"/>
      <c r="V124" s="4"/>
    </row>
    <row r="125" spans="1:20" ht="41.25" customHeight="1">
      <c r="A125" s="45" t="s">
        <v>105</v>
      </c>
      <c r="B125" s="45"/>
      <c r="C125" s="45"/>
      <c r="D125" s="45"/>
      <c r="E125" s="45"/>
      <c r="F125" s="45"/>
      <c r="G125" s="25">
        <f>H125+I125+J125</f>
        <v>12000</v>
      </c>
      <c r="H125" s="18">
        <f>SUM(H124:H124)</f>
        <v>12000</v>
      </c>
      <c r="I125" s="19">
        <f>SUM(I124:I124)</f>
        <v>0</v>
      </c>
      <c r="J125" s="19">
        <f>SUM(J124:J124)</f>
        <v>0</v>
      </c>
      <c r="K125" s="44"/>
      <c r="L125" s="44"/>
      <c r="M125" s="44"/>
      <c r="N125" s="44"/>
      <c r="O125" s="44"/>
      <c r="P125" s="44"/>
      <c r="Q125" s="12"/>
      <c r="R125" s="12"/>
      <c r="S125" s="12"/>
      <c r="T125" s="9"/>
    </row>
    <row r="126" spans="1:20" ht="15" customHeight="1">
      <c r="A126" s="45" t="s">
        <v>6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23"/>
      <c r="L126" s="23"/>
      <c r="M126" s="23"/>
      <c r="N126" s="23"/>
      <c r="O126" s="23"/>
      <c r="P126" s="23"/>
      <c r="Q126" s="24"/>
      <c r="R126" s="24"/>
      <c r="S126" s="24"/>
      <c r="T126" s="23"/>
    </row>
    <row r="127" spans="1:20" ht="30.75" customHeight="1">
      <c r="A127" s="14">
        <v>4</v>
      </c>
      <c r="B127" s="14">
        <v>23</v>
      </c>
      <c r="C127" s="14" t="s">
        <v>51</v>
      </c>
      <c r="D127" s="14" t="s">
        <v>50</v>
      </c>
      <c r="E127" s="14" t="s">
        <v>15</v>
      </c>
      <c r="F127" s="16" t="s">
        <v>7</v>
      </c>
      <c r="G127" s="17">
        <f>H127+I127+J127</f>
        <v>12000</v>
      </c>
      <c r="H127" s="17">
        <v>12000</v>
      </c>
      <c r="I127" s="16">
        <v>0</v>
      </c>
      <c r="J127" s="16">
        <v>0</v>
      </c>
      <c r="K127" s="23"/>
      <c r="L127" s="23"/>
      <c r="M127" s="23"/>
      <c r="N127" s="23"/>
      <c r="O127" s="23"/>
      <c r="P127" s="23"/>
      <c r="Q127" s="24"/>
      <c r="R127" s="24"/>
      <c r="S127" s="24"/>
      <c r="T127" s="23"/>
    </row>
    <row r="128" spans="1:20" ht="40.5" customHeight="1">
      <c r="A128" s="45" t="s">
        <v>52</v>
      </c>
      <c r="B128" s="45"/>
      <c r="C128" s="45"/>
      <c r="D128" s="45"/>
      <c r="E128" s="45"/>
      <c r="F128" s="45"/>
      <c r="G128" s="25">
        <f>H128+I128+J128</f>
        <v>12000</v>
      </c>
      <c r="H128" s="18">
        <f>SUM(H127:H127)</f>
        <v>12000</v>
      </c>
      <c r="I128" s="18">
        <f>SUM(I127:I127)</f>
        <v>0</v>
      </c>
      <c r="J128" s="18">
        <f>SUM(J127:J127)</f>
        <v>0</v>
      </c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1:20" ht="47.25" customHeight="1">
      <c r="A129" s="45" t="s">
        <v>106</v>
      </c>
      <c r="B129" s="45"/>
      <c r="C129" s="45"/>
      <c r="D129" s="45"/>
      <c r="E129" s="45"/>
      <c r="F129" s="45"/>
      <c r="G129" s="25">
        <f>H129+I129+J129</f>
        <v>48000</v>
      </c>
      <c r="H129" s="18">
        <f>H119+H122+H125+H128</f>
        <v>48000</v>
      </c>
      <c r="I129" s="18">
        <f>I119+I122+I125+I128</f>
        <v>0</v>
      </c>
      <c r="J129" s="18">
        <f>J119+J122+J125+J128</f>
        <v>0</v>
      </c>
      <c r="K129" s="23"/>
      <c r="L129" s="23"/>
      <c r="M129" s="23"/>
      <c r="N129" s="23"/>
      <c r="O129" s="23"/>
      <c r="P129" s="23"/>
      <c r="Q129" s="24"/>
      <c r="R129" s="24"/>
      <c r="S129" s="24"/>
      <c r="T129" s="23"/>
    </row>
    <row r="130" spans="1:10" ht="58.5" customHeight="1">
      <c r="A130" s="55" t="s">
        <v>74</v>
      </c>
      <c r="B130" s="56"/>
      <c r="C130" s="56"/>
      <c r="D130" s="56"/>
      <c r="E130" s="56"/>
      <c r="F130" s="57"/>
      <c r="G130" s="25">
        <f>H130+I130+J130</f>
        <v>323417.9</v>
      </c>
      <c r="H130" s="13">
        <f>H26+H44+H60+H78+H97+H115+H129</f>
        <v>323417.9</v>
      </c>
      <c r="I130" s="13">
        <f>I26+I44+I60+I78+I97+I115+I129</f>
        <v>0</v>
      </c>
      <c r="J130" s="13">
        <f>J26+J44+J60+J78+J97+J115+J129</f>
        <v>0</v>
      </c>
    </row>
    <row r="131" spans="1:10" ht="33" customHeight="1" hidden="1">
      <c r="A131" s="10"/>
      <c r="B131" s="10"/>
      <c r="C131" s="10"/>
      <c r="D131" s="10"/>
      <c r="E131" s="10"/>
      <c r="F131" s="10"/>
      <c r="G131" s="13"/>
      <c r="H131" s="13"/>
      <c r="I131" s="11"/>
      <c r="J131" s="11"/>
    </row>
  </sheetData>
  <sheetProtection selectLockedCells="1" selectUnlockedCells="1"/>
  <mergeCells count="116">
    <mergeCell ref="K128:T128"/>
    <mergeCell ref="A129:F129"/>
    <mergeCell ref="A119:F119"/>
    <mergeCell ref="A120:J120"/>
    <mergeCell ref="A122:F122"/>
    <mergeCell ref="A123:J123"/>
    <mergeCell ref="A125:F125"/>
    <mergeCell ref="A84:J84"/>
    <mergeCell ref="A87:F87"/>
    <mergeCell ref="A88:J88"/>
    <mergeCell ref="A92:F92"/>
    <mergeCell ref="A126:J126"/>
    <mergeCell ref="A128:F128"/>
    <mergeCell ref="A110:F110"/>
    <mergeCell ref="A102:F102"/>
    <mergeCell ref="A114:F114"/>
    <mergeCell ref="A74:J74"/>
    <mergeCell ref="K76:P76"/>
    <mergeCell ref="A77:F77"/>
    <mergeCell ref="K77:T77"/>
    <mergeCell ref="K125:P125"/>
    <mergeCell ref="A78:F78"/>
    <mergeCell ref="A79:J79"/>
    <mergeCell ref="A80:J80"/>
    <mergeCell ref="K80:P80"/>
    <mergeCell ref="A83:F83"/>
    <mergeCell ref="A65:F65"/>
    <mergeCell ref="A66:J66"/>
    <mergeCell ref="A69:F69"/>
    <mergeCell ref="A70:J70"/>
    <mergeCell ref="A73:F73"/>
    <mergeCell ref="K73:P73"/>
    <mergeCell ref="K58:P58"/>
    <mergeCell ref="A59:F59"/>
    <mergeCell ref="K59:T59"/>
    <mergeCell ref="A60:F60"/>
    <mergeCell ref="A61:J61"/>
    <mergeCell ref="A62:J62"/>
    <mergeCell ref="K62:P62"/>
    <mergeCell ref="A48:F48"/>
    <mergeCell ref="A49:J49"/>
    <mergeCell ref="A51:F51"/>
    <mergeCell ref="A52:J52"/>
    <mergeCell ref="A56:J56"/>
    <mergeCell ref="A46:J46"/>
    <mergeCell ref="K92:P92"/>
    <mergeCell ref="A93:J93"/>
    <mergeCell ref="K95:P95"/>
    <mergeCell ref="A25:F25"/>
    <mergeCell ref="A39:J39"/>
    <mergeCell ref="A35:F35"/>
    <mergeCell ref="A38:F38"/>
    <mergeCell ref="A45:J45"/>
    <mergeCell ref="A28:J28"/>
    <mergeCell ref="K43:T43"/>
    <mergeCell ref="A130:F130"/>
    <mergeCell ref="A96:F96"/>
    <mergeCell ref="A103:J103"/>
    <mergeCell ref="A106:F106"/>
    <mergeCell ref="A107:J107"/>
    <mergeCell ref="K96:T96"/>
    <mergeCell ref="A97:F97"/>
    <mergeCell ref="A98:J98"/>
    <mergeCell ref="A99:J99"/>
    <mergeCell ref="K99:P99"/>
    <mergeCell ref="A44:F44"/>
    <mergeCell ref="A32:J32"/>
    <mergeCell ref="A43:F43"/>
    <mergeCell ref="A31:F31"/>
    <mergeCell ref="A10:F10"/>
    <mergeCell ref="A16:F16"/>
    <mergeCell ref="A20:F20"/>
    <mergeCell ref="A7:J7"/>
    <mergeCell ref="F4:F5"/>
    <mergeCell ref="A26:F26"/>
    <mergeCell ref="A3:J3"/>
    <mergeCell ref="A17:J17"/>
    <mergeCell ref="A21:J21"/>
    <mergeCell ref="K3:T3"/>
    <mergeCell ref="K20:T20"/>
    <mergeCell ref="T4:T5"/>
    <mergeCell ref="L4:L5"/>
    <mergeCell ref="M4:M5"/>
    <mergeCell ref="A4:A5"/>
    <mergeCell ref="C4:C5"/>
    <mergeCell ref="E4:E5"/>
    <mergeCell ref="A6:J6"/>
    <mergeCell ref="G4:J4"/>
    <mergeCell ref="A36:J36"/>
    <mergeCell ref="K42:P42"/>
    <mergeCell ref="N4:N5"/>
    <mergeCell ref="O4:O5"/>
    <mergeCell ref="P4:P5"/>
    <mergeCell ref="Q4:S4"/>
    <mergeCell ref="B4:B5"/>
    <mergeCell ref="A11:J11"/>
    <mergeCell ref="D4:D5"/>
    <mergeCell ref="A27:J27"/>
    <mergeCell ref="K55:P55"/>
    <mergeCell ref="K28:P28"/>
    <mergeCell ref="K25:T25"/>
    <mergeCell ref="K7:T7"/>
    <mergeCell ref="K4:K5"/>
    <mergeCell ref="K6:T6"/>
    <mergeCell ref="K38:P38"/>
    <mergeCell ref="K46:P46"/>
    <mergeCell ref="K114:T114"/>
    <mergeCell ref="A115:F115"/>
    <mergeCell ref="A116:J116"/>
    <mergeCell ref="A117:J117"/>
    <mergeCell ref="K117:P117"/>
    <mergeCell ref="Q1:T1"/>
    <mergeCell ref="A55:F55"/>
    <mergeCell ref="K110:P110"/>
    <mergeCell ref="A111:J111"/>
    <mergeCell ref="K113:P1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Лисина Инна Юрьевна</cp:lastModifiedBy>
  <cp:lastPrinted>2024-06-25T07:29:40Z</cp:lastPrinted>
  <dcterms:created xsi:type="dcterms:W3CDTF">2014-09-22T08:41:39Z</dcterms:created>
  <dcterms:modified xsi:type="dcterms:W3CDTF">2024-07-12T03:27:34Z</dcterms:modified>
  <cp:category/>
  <cp:version/>
  <cp:contentType/>
  <cp:contentStatus/>
</cp:coreProperties>
</file>