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08" windowWidth="15120" windowHeight="8016"/>
  </bookViews>
  <sheets>
    <sheet name="Паспорт программы" sheetId="3" r:id="rId1"/>
  </sheets>
  <externalReferences>
    <externalReference r:id="rId2"/>
  </externalReferences>
  <definedNames>
    <definedName name="_xlnm.Print_Area" localSheetId="0">'Паспорт программы'!$A$1:$X$55</definedName>
  </definedNames>
  <calcPr calcId="145621"/>
</workbook>
</file>

<file path=xl/calcChain.xml><?xml version="1.0" encoding="utf-8"?>
<calcChain xmlns="http://schemas.openxmlformats.org/spreadsheetml/2006/main">
  <c r="J46" i="3" l="1"/>
  <c r="H46" i="3"/>
  <c r="G46" i="3"/>
  <c r="F46" i="3"/>
  <c r="T40" i="3" l="1"/>
  <c r="V48" i="3"/>
  <c r="V47" i="3"/>
  <c r="V46" i="3"/>
  <c r="V45" i="3"/>
  <c r="V44" i="3"/>
  <c r="V43" i="3"/>
  <c r="V42" i="3"/>
  <c r="V41" i="3"/>
  <c r="V40" i="3"/>
  <c r="T48" i="3"/>
  <c r="T47" i="3"/>
  <c r="T46" i="3"/>
  <c r="T45" i="3"/>
  <c r="T44" i="3"/>
  <c r="T43" i="3"/>
  <c r="T42" i="3"/>
  <c r="T41" i="3"/>
  <c r="J48" i="3"/>
  <c r="J47" i="3"/>
  <c r="J45" i="3"/>
  <c r="J44" i="3"/>
  <c r="J43" i="3"/>
  <c r="J42" i="3"/>
  <c r="J41" i="3"/>
  <c r="J40" i="3"/>
  <c r="N48" i="3"/>
  <c r="N47" i="3"/>
  <c r="N46" i="3"/>
  <c r="N45" i="3"/>
  <c r="N44" i="3"/>
  <c r="N43" i="3"/>
  <c r="N42" i="3"/>
  <c r="N41" i="3"/>
  <c r="N40" i="3"/>
  <c r="P48" i="3"/>
  <c r="P47" i="3"/>
  <c r="P46" i="3"/>
  <c r="P45" i="3"/>
  <c r="P44" i="3"/>
  <c r="P43" i="3"/>
  <c r="P42" i="3"/>
  <c r="P41" i="3"/>
  <c r="P40" i="3"/>
  <c r="R48" i="3"/>
  <c r="R47" i="3"/>
  <c r="R46" i="3"/>
  <c r="R45" i="3"/>
  <c r="R44" i="3"/>
  <c r="R43" i="3"/>
  <c r="R42" i="3"/>
  <c r="R41" i="3"/>
  <c r="R40" i="3"/>
  <c r="L48" i="3"/>
  <c r="L47" i="3"/>
  <c r="L46" i="3"/>
  <c r="L45" i="3"/>
  <c r="L44" i="3"/>
  <c r="L43" i="3"/>
  <c r="L42" i="3"/>
  <c r="L41" i="3"/>
  <c r="L40" i="3"/>
  <c r="H47" i="3"/>
  <c r="H48" i="3"/>
  <c r="H45" i="3"/>
  <c r="H44" i="3"/>
  <c r="H43" i="3"/>
  <c r="H42" i="3"/>
  <c r="H41" i="3"/>
  <c r="H40" i="3"/>
  <c r="G43" i="3"/>
  <c r="G48" i="3"/>
  <c r="G47" i="3"/>
  <c r="G45" i="3"/>
  <c r="G44" i="3"/>
  <c r="G42" i="3"/>
  <c r="G41" i="3"/>
  <c r="G40" i="3"/>
  <c r="F48" i="3"/>
  <c r="F47" i="3"/>
  <c r="F45" i="3"/>
  <c r="F44" i="3"/>
  <c r="F43" i="3"/>
  <c r="F42" i="3"/>
  <c r="F41" i="3"/>
  <c r="F40" i="3"/>
  <c r="N49" i="3" l="1"/>
  <c r="L49" i="3"/>
  <c r="J49" i="3"/>
  <c r="T49" i="3"/>
  <c r="V49" i="3"/>
  <c r="P49" i="3"/>
  <c r="R49" i="3"/>
  <c r="H49" i="3" l="1"/>
  <c r="F49" i="3" l="1"/>
  <c r="G49" i="3" l="1"/>
</calcChain>
</file>

<file path=xl/sharedStrings.xml><?xml version="1.0" encoding="utf-8"?>
<sst xmlns="http://schemas.openxmlformats.org/spreadsheetml/2006/main" count="209" uniqueCount="84">
  <si>
    <t>не менее 59,0</t>
  </si>
  <si>
    <t>Показатель 3: Количество массовых нарушений общественного порядка, ед.</t>
  </si>
  <si>
    <t>Показатель 4. Количество профилактических лекций, бесед, встреч с гражданами и др. на территории Города Томска, шт.</t>
  </si>
  <si>
    <t xml:space="preserve">Показатель 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 </t>
  </si>
  <si>
    <t>не менее 90%</t>
  </si>
  <si>
    <t>Показатели задач муниципальной программы, единицы измерения</t>
  </si>
  <si>
    <t>Задача 1: Профилактика правонарушений на территории муниципального образования «Город Томск».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</si>
  <si>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</si>
  <si>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Показатель 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</si>
  <si>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>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</si>
  <si>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Показатель 1. Доля звукопокрытия территории от общей площади города, %.</t>
  </si>
  <si>
    <t>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</si>
  <si>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не менее 12</t>
  </si>
  <si>
    <t>Объемы и источники финансирования муниципальной программы (с разбивкой по годам, тыс. рублей)</t>
  </si>
  <si>
    <t xml:space="preserve">Сроки реализации муниципальной программы </t>
  </si>
  <si>
    <t>Организация управления муниципальной программой и контроль за её реализацией:</t>
  </si>
  <si>
    <t>КОБ</t>
  </si>
  <si>
    <t>I. ПАСПОРТ МУНИЦИПАЛЬНОЙ ПРОГРАММЫ</t>
  </si>
  <si>
    <t>Правовой акт, являющийся основанием для разработки муниципальной программы</t>
  </si>
  <si>
    <t>Распоряжение администрации Города Томска от 23.05.2014 № р 460 «Об утверждении перечня муниципальных программ муниципального образования «Город Томск».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</si>
  <si>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области» (по согласованию).
</t>
  </si>
  <si>
    <t>Куратор муниципальной программы</t>
  </si>
  <si>
    <t>Ответственный исполнитель муниципальной программы</t>
  </si>
  <si>
    <t>Наименование стратегической цели (целевого вектора) развития Города Томска</t>
  </si>
  <si>
    <t>Экологичная и безопасная среда жизнедеятельности.</t>
  </si>
  <si>
    <t>Наименование стратегической задачи развития Города Томска</t>
  </si>
  <si>
    <t>Повышение личной и общественной безопасности.</t>
  </si>
  <si>
    <t xml:space="preserve">Цель и задачи муниципальной программы                                                                                                                          </t>
  </si>
  <si>
    <t>Цель: Повышение личной и общественной безопасности.</t>
  </si>
  <si>
    <t>Показатели цели муниципальной программы, единицы измерения</t>
  </si>
  <si>
    <t>Цель: Повышение личной и общественной безопасности</t>
  </si>
  <si>
    <t>Показатель 1. Количество зарегистрированных преступлений на 1000 жителей, ед.</t>
  </si>
  <si>
    <t>не более 17,5</t>
  </si>
  <si>
    <t>Показатель 2. Доля раскрытых преступлений в общем количестве зарегистрированных преступлений, %.</t>
  </si>
  <si>
    <t>администрации Города Томска</t>
  </si>
  <si>
    <t>Соисполнители</t>
  </si>
  <si>
    <t>Участники</t>
  </si>
  <si>
    <t>в соответствии с потребностью</t>
  </si>
  <si>
    <t>в соответствии с утвержд. финансированием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</si>
  <si>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</si>
  <si>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</si>
  <si>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</si>
  <si>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</si>
  <si>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</si>
  <si>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</si>
  <si>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</si>
  <si>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Итого</t>
  </si>
  <si>
    <t>не менее 5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</si>
  <si>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Количество проведённых мероприятий по профилактике терроризма и экстремистской деятельности, шт.</t>
    </r>
  </si>
  <si>
    <t>не менее 1800</t>
  </si>
  <si>
    <t>не более 17,0</t>
  </si>
  <si>
    <t>не менее 59</t>
  </si>
  <si>
    <t>Заместитель Мэра Города Томска по безопасности и общим вопросам.</t>
  </si>
  <si>
    <t>Администрация Города Томска (Комитет общественной безопасности), далее - КОБ.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</si>
  <si>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Томска, далее - ДО;
Департамент капитального строительства администрации Города Томска, далее - ДКС;
Управление культуры администрации Города Томска, далее - УК;
Управление физической культуры и спорта администрации Города Томска, далее - УФКиС;
Администрация Города Томска (Управление информатизации и муниципальных услуг администрации Города Томска), далее - УИиМУ; 
Администрация Города Томска (Управление информационной политики и общественных связей администрации Города Томска), далее - УИПиОС; 
Администрация Города Томска (Комитет жилищной политики администрации Города Томска), далее - КЖП;
Администрация Города Томска (МКУ «ОДС г. Томска»), далее – МКУ «ОДС г. Томска».</t>
  </si>
  <si>
    <t>КОБ;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ДКС;
УК;
УФКиС;
УИиМУ; 
УИПиОС;
КЖП;
МКУ «ОДС г. Томска».</t>
  </si>
  <si>
    <t>не менее 100%</t>
  </si>
  <si>
    <t>не менее 420</t>
  </si>
  <si>
    <t>не менее 400</t>
  </si>
  <si>
    <t>Показатель 1. Количество граждан,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</si>
  <si>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Задача 1.: Профилактика правонарушений на территории муниципального образования «Город Томск».
Задача 2: Совершенствование благоприятных условий жизнедеятельности детей на объектах  муниципальных учреждений муниципального образования «Город Томск».
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
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</si>
  <si>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Задача 2:Совершенствование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</si>
  <si>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>2017-2025 гг.</t>
  </si>
  <si>
    <t>Год разработки программы - 2016</t>
  </si>
  <si>
    <t>не менее 50</t>
  </si>
  <si>
    <t>не более 16,9</t>
  </si>
  <si>
    <t>не более 16,8</t>
  </si>
  <si>
    <t>не более 16,7</t>
  </si>
  <si>
    <t>Показатель 2.1. Раскрываемость преступлений, %.</t>
  </si>
  <si>
    <t>Приложение 1 к постановлению</t>
  </si>
  <si>
    <t>Показатель не применяется с 17.07.2020 на основании решения Думы Города Томска от 07.07.2020 № 1380 «О внесении изменения в решение Думы города Томска от 27.06.2006 № 224 «Об утверждении Стратегии социально-экономического развития муниципального образования «Город Томск» до 2030 года»</t>
  </si>
  <si>
    <t>Введен с 17.07.2020</t>
  </si>
  <si>
    <t>управление муниципальной программой осуществляет</t>
  </si>
  <si>
    <t>не более 15,55</t>
  </si>
  <si>
    <t>не более 15,5</t>
  </si>
  <si>
    <t>не более 15,45</t>
  </si>
  <si>
    <t>не более 15,4</t>
  </si>
  <si>
    <t>не более 15,35</t>
  </si>
  <si>
    <t xml:space="preserve">1) «Профилактика правонарушений» на 2017-2025 годы;
2) «Безопасное детство в Безопасном Городе» на 2017-2025 годы;
3) «Создание комплексной системы экстренного оповещения населения об угрозе возникновения или о возникновении чрезвычайных ситуаций» на 2017-2025 годы;
4) «Профилактика терроризма и экстремистской деятельности» на 2017-2025 годы.
</t>
  </si>
  <si>
    <t>не более 16,6</t>
  </si>
  <si>
    <t>текущий контроль и мониторинг реализации муниципальной программы осуществляют</t>
  </si>
  <si>
    <t>не более 16,5</t>
  </si>
  <si>
    <t>Перечень подпрограмм либо перечень задач муниципальной программы (в случае если подпрограммы не предусмотрены)</t>
  </si>
  <si>
    <t>от 30.01.2024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</si>
</sst>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/>
    <xf numFmtId="0" fontId="0" fillId="0" borderId="0" xfId="0" applyFill="1" applyAlignment="1"/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164" fontId="9" fillId="0" borderId="9" xfId="0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7" fillId="0" borderId="0" xfId="0" applyFont="1" applyAlignment="1"/>
    <xf numFmtId="0" fontId="1" fillId="0" borderId="2" xfId="0" applyFont="1" applyFill="1" applyBorder="1" applyAlignment="1">
      <alignment horizontal="center" vertical="top" wrapText="1"/>
    </xf>
    <xf numFmtId="164" fontId="9" fillId="0" borderId="9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/>
    </xf>
    <xf numFmtId="0" fontId="1" fillId="0" borderId="9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0" fontId="1" fillId="0" borderId="4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9" xfId="0" applyFont="1" applyBorder="1" applyAlignment="1">
      <alignment vertical="justify"/>
    </xf>
    <xf numFmtId="0" fontId="1" fillId="0" borderId="0" xfId="0" applyFont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мероприятий"/>
    </sheetNames>
    <sheetDataSet>
      <sheetData sheetId="0">
        <row r="65">
          <cell r="M65">
            <v>0</v>
          </cell>
        </row>
        <row r="66">
          <cell r="E66">
            <v>84343.8</v>
          </cell>
          <cell r="F66">
            <v>23320.399999999998</v>
          </cell>
          <cell r="G66">
            <v>83822</v>
          </cell>
          <cell r="H66">
            <v>22798.6</v>
          </cell>
          <cell r="I66">
            <v>0</v>
          </cell>
          <cell r="J66">
            <v>0</v>
          </cell>
          <cell r="K66">
            <v>521.79999999999995</v>
          </cell>
          <cell r="L66">
            <v>521.79999999999995</v>
          </cell>
          <cell r="M66">
            <v>0</v>
          </cell>
          <cell r="N66">
            <v>0</v>
          </cell>
        </row>
        <row r="67">
          <cell r="E67">
            <v>111660</v>
          </cell>
          <cell r="F67">
            <v>53150.7</v>
          </cell>
          <cell r="G67">
            <v>75773.3</v>
          </cell>
          <cell r="H67">
            <v>53150.7</v>
          </cell>
          <cell r="I67">
            <v>0</v>
          </cell>
          <cell r="J67">
            <v>0</v>
          </cell>
          <cell r="K67">
            <v>35886.699999999997</v>
          </cell>
          <cell r="L67">
            <v>0</v>
          </cell>
        </row>
        <row r="68">
          <cell r="E68">
            <v>105799.29999999999</v>
          </cell>
          <cell r="F68">
            <v>29924.799999999999</v>
          </cell>
          <cell r="G68">
            <v>55576.800000000003</v>
          </cell>
          <cell r="H68">
            <v>29924.799999999999</v>
          </cell>
          <cell r="I68">
            <v>0</v>
          </cell>
          <cell r="J68">
            <v>0</v>
          </cell>
          <cell r="K68">
            <v>50222.5</v>
          </cell>
          <cell r="L68">
            <v>0</v>
          </cell>
        </row>
        <row r="69">
          <cell r="E69">
            <v>94721.2</v>
          </cell>
          <cell r="F69">
            <v>20293.7</v>
          </cell>
          <cell r="G69">
            <v>46446.6</v>
          </cell>
          <cell r="H69">
            <v>20293.7</v>
          </cell>
          <cell r="I69">
            <v>0</v>
          </cell>
          <cell r="J69">
            <v>0</v>
          </cell>
          <cell r="K69">
            <v>48274.6</v>
          </cell>
          <cell r="L69">
            <v>0</v>
          </cell>
        </row>
        <row r="70">
          <cell r="E70">
            <v>82247.700000000012</v>
          </cell>
          <cell r="F70">
            <v>1736.8</v>
          </cell>
          <cell r="G70">
            <v>49692.2</v>
          </cell>
          <cell r="H70">
            <v>1736.8</v>
          </cell>
          <cell r="I70">
            <v>0</v>
          </cell>
          <cell r="J70">
            <v>0</v>
          </cell>
          <cell r="K70">
            <v>32555.5</v>
          </cell>
          <cell r="L70">
            <v>0</v>
          </cell>
        </row>
        <row r="71">
          <cell r="E71">
            <v>25221</v>
          </cell>
          <cell r="F71">
            <v>1617.2</v>
          </cell>
          <cell r="G71">
            <v>25221</v>
          </cell>
          <cell r="H71">
            <v>1617.2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E72">
            <v>166891.20000000001</v>
          </cell>
          <cell r="F72">
            <v>8537.0999999999985</v>
          </cell>
          <cell r="G72">
            <v>166891.20000000001</v>
          </cell>
          <cell r="H72">
            <v>8537.0999999999985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183565</v>
          </cell>
          <cell r="F73">
            <v>1319.7</v>
          </cell>
          <cell r="G73">
            <v>183565</v>
          </cell>
          <cell r="H73">
            <v>1319.7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145672.20000000001</v>
          </cell>
          <cell r="F74">
            <v>1319.7</v>
          </cell>
          <cell r="G74">
            <v>145672.20000000001</v>
          </cell>
          <cell r="H74">
            <v>1319.7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tabSelected="1" view="pageLayout" zoomScale="40" zoomScaleNormal="100" zoomScaleSheetLayoutView="75" zoomScalePageLayoutView="40" workbookViewId="0">
      <selection activeCell="S4" sqref="S4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8.6640625" customWidth="1"/>
    <col min="5" max="5" width="12.109375" customWidth="1"/>
    <col min="6" max="6" width="15.33203125" customWidth="1"/>
    <col min="7" max="7" width="16.6640625" customWidth="1"/>
    <col min="8" max="13" width="12.109375" customWidth="1"/>
    <col min="14" max="17" width="12.109375" style="15" customWidth="1"/>
    <col min="18" max="23" width="12.109375" customWidth="1"/>
  </cols>
  <sheetData>
    <row r="2" spans="1:23" ht="15" customHeight="1" x14ac:dyDescent="0.3">
      <c r="D2" s="2"/>
      <c r="E2" s="2"/>
      <c r="F2" s="2"/>
      <c r="G2" s="2"/>
      <c r="H2" s="2"/>
      <c r="I2" s="2"/>
      <c r="J2" s="2"/>
      <c r="K2" s="2"/>
      <c r="S2" s="37" t="s">
        <v>69</v>
      </c>
      <c r="T2" s="37"/>
      <c r="U2" s="37"/>
      <c r="V2" s="36"/>
      <c r="W2" s="1"/>
    </row>
    <row r="3" spans="1:23" ht="1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S3" s="37" t="s">
        <v>34</v>
      </c>
      <c r="T3" s="37"/>
      <c r="U3" s="37"/>
      <c r="V3" s="36"/>
      <c r="W3" s="1"/>
    </row>
    <row r="4" spans="1:23" ht="15.6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S4" s="37" t="s">
        <v>83</v>
      </c>
      <c r="T4" s="37"/>
      <c r="U4" s="37"/>
      <c r="V4" s="36"/>
      <c r="W4" s="1"/>
    </row>
    <row r="5" spans="1:23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S5" s="29"/>
      <c r="T5" s="29"/>
      <c r="U5" s="29"/>
      <c r="V5" s="29"/>
      <c r="W5" s="1"/>
    </row>
    <row r="6" spans="1:23" ht="13.5" customHeight="1" x14ac:dyDescent="0.3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6"/>
      <c r="O6" s="16"/>
      <c r="P6" s="16"/>
    </row>
    <row r="7" spans="1:23" s="14" customFormat="1" ht="15.6" x14ac:dyDescent="0.3">
      <c r="A7" s="42" t="s">
        <v>17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s="14" customFormat="1" ht="17.25" customHeight="1" x14ac:dyDescent="0.3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16.2" thickBot="1" x14ac:dyDescent="0.3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ht="34.950000000000003" customHeight="1" thickBot="1" x14ac:dyDescent="0.35">
      <c r="A10" s="78" t="s">
        <v>18</v>
      </c>
      <c r="B10" s="79"/>
      <c r="C10" s="79"/>
      <c r="D10" s="80"/>
      <c r="E10" s="81" t="s">
        <v>19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</row>
    <row r="11" spans="1:23" s="4" customFormat="1" ht="24" customHeight="1" thickBot="1" x14ac:dyDescent="0.35">
      <c r="A11" s="61" t="s">
        <v>21</v>
      </c>
      <c r="B11" s="62"/>
      <c r="C11" s="62"/>
      <c r="D11" s="63"/>
      <c r="E11" s="69" t="s">
        <v>52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</row>
    <row r="12" spans="1:23" s="4" customFormat="1" ht="24" customHeight="1" thickBot="1" x14ac:dyDescent="0.35">
      <c r="A12" s="61" t="s">
        <v>22</v>
      </c>
      <c r="B12" s="62"/>
      <c r="C12" s="62"/>
      <c r="D12" s="63"/>
      <c r="E12" s="69" t="s">
        <v>53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</row>
    <row r="13" spans="1:23" s="4" customFormat="1" ht="195" customHeight="1" thickBot="1" x14ac:dyDescent="0.35">
      <c r="A13" s="69" t="s">
        <v>35</v>
      </c>
      <c r="B13" s="70"/>
      <c r="C13" s="70"/>
      <c r="D13" s="71"/>
      <c r="E13" s="61" t="s">
        <v>54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</row>
    <row r="14" spans="1:23" s="4" customFormat="1" ht="52.2" customHeight="1" thickBot="1" x14ac:dyDescent="0.35">
      <c r="A14" s="61" t="s">
        <v>36</v>
      </c>
      <c r="B14" s="62"/>
      <c r="C14" s="62"/>
      <c r="D14" s="63"/>
      <c r="E14" s="107" t="s">
        <v>20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9"/>
    </row>
    <row r="15" spans="1:23" s="4" customFormat="1" ht="33" customHeight="1" thickBot="1" x14ac:dyDescent="0.35">
      <c r="A15" s="50" t="s">
        <v>23</v>
      </c>
      <c r="B15" s="50"/>
      <c r="C15" s="50"/>
      <c r="D15" s="51"/>
      <c r="E15" s="52" t="s">
        <v>24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</row>
    <row r="16" spans="1:23" s="4" customFormat="1" ht="19.2" customHeight="1" thickBot="1" x14ac:dyDescent="0.35">
      <c r="A16" s="53" t="s">
        <v>25</v>
      </c>
      <c r="B16" s="53"/>
      <c r="C16" s="53"/>
      <c r="D16" s="54"/>
      <c r="E16" s="55" t="s">
        <v>26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</row>
    <row r="17" spans="1:23" s="4" customFormat="1" ht="19.2" customHeight="1" x14ac:dyDescent="0.3">
      <c r="A17" s="72" t="s">
        <v>27</v>
      </c>
      <c r="B17" s="73"/>
      <c r="C17" s="73"/>
      <c r="D17" s="74"/>
      <c r="E17" s="110" t="s">
        <v>28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2"/>
    </row>
    <row r="18" spans="1:23" s="4" customFormat="1" ht="87.75" customHeight="1" thickBot="1" x14ac:dyDescent="0.35">
      <c r="A18" s="75"/>
      <c r="B18" s="76"/>
      <c r="C18" s="76"/>
      <c r="D18" s="77"/>
      <c r="E18" s="96" t="s">
        <v>60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8"/>
    </row>
    <row r="19" spans="1:23" s="9" customFormat="1" ht="62.4" customHeight="1" x14ac:dyDescent="0.3">
      <c r="A19" s="110" t="s">
        <v>29</v>
      </c>
      <c r="B19" s="111"/>
      <c r="C19" s="111"/>
      <c r="D19" s="112"/>
      <c r="E19" s="5" t="s">
        <v>63</v>
      </c>
      <c r="F19" s="68">
        <v>2017</v>
      </c>
      <c r="G19" s="68"/>
      <c r="H19" s="68">
        <v>2018</v>
      </c>
      <c r="I19" s="68"/>
      <c r="J19" s="68">
        <v>2019</v>
      </c>
      <c r="K19" s="68"/>
      <c r="L19" s="113">
        <v>2020</v>
      </c>
      <c r="M19" s="113"/>
      <c r="N19" s="95">
        <v>2021</v>
      </c>
      <c r="O19" s="95"/>
      <c r="P19" s="95">
        <v>2022</v>
      </c>
      <c r="Q19" s="95"/>
      <c r="R19" s="68">
        <v>2023</v>
      </c>
      <c r="S19" s="68"/>
      <c r="T19" s="113">
        <v>2024</v>
      </c>
      <c r="U19" s="113"/>
      <c r="V19" s="113">
        <v>2025</v>
      </c>
      <c r="W19" s="114"/>
    </row>
    <row r="20" spans="1:23" s="9" customFormat="1" ht="125.25" customHeight="1" thickBot="1" x14ac:dyDescent="0.35">
      <c r="A20" s="119"/>
      <c r="B20" s="120"/>
      <c r="C20" s="120"/>
      <c r="D20" s="121"/>
      <c r="E20" s="6"/>
      <c r="F20" s="7" t="s">
        <v>37</v>
      </c>
      <c r="G20" s="7" t="s">
        <v>38</v>
      </c>
      <c r="H20" s="7" t="s">
        <v>37</v>
      </c>
      <c r="I20" s="7" t="s">
        <v>38</v>
      </c>
      <c r="J20" s="7" t="s">
        <v>37</v>
      </c>
      <c r="K20" s="7" t="s">
        <v>38</v>
      </c>
      <c r="L20" s="7" t="s">
        <v>37</v>
      </c>
      <c r="M20" s="7" t="s">
        <v>38</v>
      </c>
      <c r="N20" s="17" t="s">
        <v>37</v>
      </c>
      <c r="O20" s="17" t="s">
        <v>38</v>
      </c>
      <c r="P20" s="17" t="s">
        <v>37</v>
      </c>
      <c r="Q20" s="17" t="s">
        <v>38</v>
      </c>
      <c r="R20" s="7" t="s">
        <v>37</v>
      </c>
      <c r="S20" s="7" t="s">
        <v>38</v>
      </c>
      <c r="T20" s="7" t="s">
        <v>37</v>
      </c>
      <c r="U20" s="7" t="s">
        <v>38</v>
      </c>
      <c r="V20" s="7" t="s">
        <v>37</v>
      </c>
      <c r="W20" s="8" t="s">
        <v>38</v>
      </c>
    </row>
    <row r="21" spans="1:23" s="4" customFormat="1" ht="24" customHeight="1" thickBot="1" x14ac:dyDescent="0.35">
      <c r="A21" s="64" t="s">
        <v>30</v>
      </c>
      <c r="B21" s="65"/>
      <c r="C21" s="65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</row>
    <row r="22" spans="1:23" s="4" customFormat="1" ht="35.25" customHeight="1" thickBot="1" x14ac:dyDescent="0.35">
      <c r="A22" s="56" t="s">
        <v>31</v>
      </c>
      <c r="B22" s="57"/>
      <c r="C22" s="57"/>
      <c r="D22" s="57"/>
      <c r="E22" s="19">
        <v>18.600000000000001</v>
      </c>
      <c r="F22" s="18" t="s">
        <v>32</v>
      </c>
      <c r="G22" s="18" t="s">
        <v>32</v>
      </c>
      <c r="H22" s="18" t="s">
        <v>32</v>
      </c>
      <c r="I22" s="18" t="s">
        <v>32</v>
      </c>
      <c r="J22" s="18" t="s">
        <v>32</v>
      </c>
      <c r="K22" s="18" t="s">
        <v>32</v>
      </c>
      <c r="L22" s="18" t="s">
        <v>50</v>
      </c>
      <c r="M22" s="18" t="s">
        <v>50</v>
      </c>
      <c r="N22" s="18" t="s">
        <v>73</v>
      </c>
      <c r="O22" s="18" t="s">
        <v>65</v>
      </c>
      <c r="P22" s="18" t="s">
        <v>74</v>
      </c>
      <c r="Q22" s="18" t="s">
        <v>66</v>
      </c>
      <c r="R22" s="18" t="s">
        <v>75</v>
      </c>
      <c r="S22" s="18" t="s">
        <v>67</v>
      </c>
      <c r="T22" s="18" t="s">
        <v>76</v>
      </c>
      <c r="U22" s="18" t="s">
        <v>79</v>
      </c>
      <c r="V22" s="18" t="s">
        <v>77</v>
      </c>
      <c r="W22" s="18" t="s">
        <v>81</v>
      </c>
    </row>
    <row r="23" spans="1:23" s="4" customFormat="1" ht="51" customHeight="1" thickBot="1" x14ac:dyDescent="0.35">
      <c r="A23" s="56" t="s">
        <v>33</v>
      </c>
      <c r="B23" s="57"/>
      <c r="C23" s="57"/>
      <c r="D23" s="57"/>
      <c r="E23" s="19">
        <v>44.8</v>
      </c>
      <c r="F23" s="34" t="s">
        <v>0</v>
      </c>
      <c r="G23" s="34" t="s">
        <v>0</v>
      </c>
      <c r="H23" s="34" t="s">
        <v>0</v>
      </c>
      <c r="I23" s="34" t="s">
        <v>0</v>
      </c>
      <c r="J23" s="18" t="s">
        <v>51</v>
      </c>
      <c r="K23" s="18" t="s">
        <v>51</v>
      </c>
      <c r="L23" s="58" t="s">
        <v>70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</row>
    <row r="24" spans="1:23" s="4" customFormat="1" ht="39.75" customHeight="1" thickBot="1" x14ac:dyDescent="0.35">
      <c r="A24" s="56" t="s">
        <v>68</v>
      </c>
      <c r="B24" s="57"/>
      <c r="C24" s="57"/>
      <c r="D24" s="57"/>
      <c r="E24" s="58" t="s">
        <v>71</v>
      </c>
      <c r="F24" s="59"/>
      <c r="G24" s="59"/>
      <c r="H24" s="59"/>
      <c r="I24" s="59"/>
      <c r="J24" s="59"/>
      <c r="K24" s="59"/>
      <c r="L24" s="19" t="s">
        <v>64</v>
      </c>
      <c r="M24" s="18" t="s">
        <v>64</v>
      </c>
      <c r="N24" s="18" t="s">
        <v>64</v>
      </c>
      <c r="O24" s="18" t="s">
        <v>64</v>
      </c>
      <c r="P24" s="18" t="s">
        <v>64</v>
      </c>
      <c r="Q24" s="18" t="s">
        <v>64</v>
      </c>
      <c r="R24" s="18" t="s">
        <v>64</v>
      </c>
      <c r="S24" s="18" t="s">
        <v>64</v>
      </c>
      <c r="T24" s="18" t="s">
        <v>64</v>
      </c>
      <c r="U24" s="18" t="s">
        <v>64</v>
      </c>
      <c r="V24" s="18" t="s">
        <v>64</v>
      </c>
      <c r="W24" s="18" t="s">
        <v>64</v>
      </c>
    </row>
    <row r="25" spans="1:23" s="4" customFormat="1" ht="34.5" customHeight="1" thickBot="1" x14ac:dyDescent="0.35">
      <c r="A25" s="56" t="s">
        <v>1</v>
      </c>
      <c r="B25" s="57"/>
      <c r="C25" s="57"/>
      <c r="D25" s="57"/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8">
        <v>0</v>
      </c>
      <c r="V25" s="19">
        <v>0</v>
      </c>
      <c r="W25" s="20">
        <v>0</v>
      </c>
    </row>
    <row r="26" spans="1:23" s="22" customFormat="1" ht="33.75" customHeight="1" thickBot="1" x14ac:dyDescent="0.35">
      <c r="A26" s="56" t="s">
        <v>2</v>
      </c>
      <c r="B26" s="57"/>
      <c r="C26" s="57"/>
      <c r="D26" s="57"/>
      <c r="E26" s="19">
        <v>1800</v>
      </c>
      <c r="F26" s="18" t="s">
        <v>49</v>
      </c>
      <c r="G26" s="18" t="s">
        <v>49</v>
      </c>
      <c r="H26" s="18" t="s">
        <v>49</v>
      </c>
      <c r="I26" s="18" t="s">
        <v>49</v>
      </c>
      <c r="J26" s="18" t="s">
        <v>49</v>
      </c>
      <c r="K26" s="18" t="s">
        <v>49</v>
      </c>
      <c r="L26" s="18" t="s">
        <v>49</v>
      </c>
      <c r="M26" s="18" t="s">
        <v>49</v>
      </c>
      <c r="N26" s="18" t="s">
        <v>49</v>
      </c>
      <c r="O26" s="18" t="s">
        <v>49</v>
      </c>
      <c r="P26" s="18" t="s">
        <v>49</v>
      </c>
      <c r="Q26" s="18" t="s">
        <v>49</v>
      </c>
      <c r="R26" s="18" t="s">
        <v>49</v>
      </c>
      <c r="S26" s="18" t="s">
        <v>49</v>
      </c>
      <c r="T26" s="18" t="s">
        <v>49</v>
      </c>
      <c r="U26" s="18" t="s">
        <v>49</v>
      </c>
      <c r="V26" s="18" t="s">
        <v>49</v>
      </c>
      <c r="W26" s="18" t="s">
        <v>49</v>
      </c>
    </row>
    <row r="27" spans="1:23" s="4" customFormat="1" ht="51" customHeight="1" thickBot="1" x14ac:dyDescent="0.35">
      <c r="A27" s="56" t="s">
        <v>3</v>
      </c>
      <c r="B27" s="57"/>
      <c r="C27" s="57"/>
      <c r="D27" s="57"/>
      <c r="E27" s="35">
        <v>1</v>
      </c>
      <c r="F27" s="18" t="s">
        <v>4</v>
      </c>
      <c r="G27" s="18" t="s">
        <v>4</v>
      </c>
      <c r="H27" s="35" t="s">
        <v>56</v>
      </c>
      <c r="I27" s="35" t="s">
        <v>4</v>
      </c>
      <c r="J27" s="35" t="s">
        <v>56</v>
      </c>
      <c r="K27" s="35" t="s">
        <v>4</v>
      </c>
      <c r="L27" s="35" t="s">
        <v>56</v>
      </c>
      <c r="M27" s="35" t="s">
        <v>4</v>
      </c>
      <c r="N27" s="35" t="s">
        <v>56</v>
      </c>
      <c r="O27" s="35" t="s">
        <v>4</v>
      </c>
      <c r="P27" s="35" t="s">
        <v>56</v>
      </c>
      <c r="Q27" s="35" t="s">
        <v>4</v>
      </c>
      <c r="R27" s="35" t="s">
        <v>56</v>
      </c>
      <c r="S27" s="35" t="s">
        <v>4</v>
      </c>
      <c r="T27" s="35" t="s">
        <v>56</v>
      </c>
      <c r="U27" s="35" t="s">
        <v>4</v>
      </c>
      <c r="V27" s="35" t="s">
        <v>56</v>
      </c>
      <c r="W27" s="35" t="s">
        <v>4</v>
      </c>
    </row>
    <row r="28" spans="1:23" s="4" customFormat="1" ht="18.600000000000001" customHeight="1" thickBot="1" x14ac:dyDescent="0.35">
      <c r="A28" s="115" t="s">
        <v>5</v>
      </c>
      <c r="B28" s="116"/>
      <c r="C28" s="116"/>
      <c r="D28" s="116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8"/>
    </row>
    <row r="29" spans="1:23" s="4" customFormat="1" ht="18.600000000000001" customHeight="1" thickBot="1" x14ac:dyDescent="0.35">
      <c r="A29" s="115" t="s">
        <v>6</v>
      </c>
      <c r="B29" s="116"/>
      <c r="C29" s="116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8"/>
    </row>
    <row r="30" spans="1:23" s="4" customFormat="1" ht="52.5" customHeight="1" thickBot="1" x14ac:dyDescent="0.35">
      <c r="A30" s="124" t="s">
        <v>59</v>
      </c>
      <c r="B30" s="125"/>
      <c r="C30" s="125"/>
      <c r="D30" s="125"/>
      <c r="E30" s="19">
        <v>415</v>
      </c>
      <c r="F30" s="18">
        <v>250</v>
      </c>
      <c r="G30" s="18">
        <v>250</v>
      </c>
      <c r="H30" s="18" t="s">
        <v>57</v>
      </c>
      <c r="I30" s="18" t="s">
        <v>58</v>
      </c>
      <c r="J30" s="18" t="s">
        <v>57</v>
      </c>
      <c r="K30" s="18" t="s">
        <v>58</v>
      </c>
      <c r="L30" s="18" t="s">
        <v>57</v>
      </c>
      <c r="M30" s="18" t="s">
        <v>58</v>
      </c>
      <c r="N30" s="18" t="s">
        <v>57</v>
      </c>
      <c r="O30" s="18" t="s">
        <v>58</v>
      </c>
      <c r="P30" s="18" t="s">
        <v>57</v>
      </c>
      <c r="Q30" s="18" t="s">
        <v>58</v>
      </c>
      <c r="R30" s="18" t="s">
        <v>57</v>
      </c>
      <c r="S30" s="18" t="s">
        <v>58</v>
      </c>
      <c r="T30" s="18" t="s">
        <v>57</v>
      </c>
      <c r="U30" s="18" t="s">
        <v>58</v>
      </c>
      <c r="V30" s="18" t="s">
        <v>57</v>
      </c>
      <c r="W30" s="18" t="s">
        <v>58</v>
      </c>
    </row>
    <row r="31" spans="1:23" s="4" customFormat="1" ht="52.5" customHeight="1" thickBot="1" x14ac:dyDescent="0.35">
      <c r="A31" s="126" t="s">
        <v>7</v>
      </c>
      <c r="B31" s="127"/>
      <c r="C31" s="127"/>
      <c r="D31" s="128"/>
      <c r="E31" s="19">
        <v>51</v>
      </c>
      <c r="F31" s="18">
        <v>50</v>
      </c>
      <c r="G31" s="18">
        <v>50</v>
      </c>
      <c r="H31" s="18">
        <v>60</v>
      </c>
      <c r="I31" s="18">
        <v>60</v>
      </c>
      <c r="J31" s="18">
        <v>70</v>
      </c>
      <c r="K31" s="18">
        <v>70</v>
      </c>
      <c r="L31" s="18">
        <v>80</v>
      </c>
      <c r="M31" s="18">
        <v>80</v>
      </c>
      <c r="N31" s="20">
        <v>85</v>
      </c>
      <c r="O31" s="20">
        <v>85</v>
      </c>
      <c r="P31" s="20">
        <v>90</v>
      </c>
      <c r="Q31" s="20">
        <v>90</v>
      </c>
      <c r="R31" s="20">
        <v>95</v>
      </c>
      <c r="S31" s="20">
        <v>95</v>
      </c>
      <c r="T31" s="20">
        <v>100</v>
      </c>
      <c r="U31" s="20">
        <v>100</v>
      </c>
      <c r="V31" s="20">
        <v>105</v>
      </c>
      <c r="W31" s="20">
        <v>105</v>
      </c>
    </row>
    <row r="32" spans="1:23" s="4" customFormat="1" ht="19.2" customHeight="1" thickBot="1" x14ac:dyDescent="0.35">
      <c r="A32" s="64" t="s">
        <v>61</v>
      </c>
      <c r="B32" s="65"/>
      <c r="C32" s="65"/>
      <c r="D32" s="65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</row>
    <row r="33" spans="1:23" s="4" customFormat="1" ht="68.25" customHeight="1" thickBot="1" x14ac:dyDescent="0.35">
      <c r="A33" s="69" t="s">
        <v>8</v>
      </c>
      <c r="B33" s="70"/>
      <c r="C33" s="70"/>
      <c r="D33" s="71"/>
      <c r="E33" s="12">
        <v>8</v>
      </c>
      <c r="F33" s="13" t="s">
        <v>47</v>
      </c>
      <c r="G33" s="13" t="s">
        <v>47</v>
      </c>
      <c r="H33" s="13" t="s">
        <v>47</v>
      </c>
      <c r="I33" s="13" t="s">
        <v>47</v>
      </c>
      <c r="J33" s="13" t="s">
        <v>47</v>
      </c>
      <c r="K33" s="13" t="s">
        <v>47</v>
      </c>
      <c r="L33" s="13" t="s">
        <v>47</v>
      </c>
      <c r="M33" s="13" t="s">
        <v>47</v>
      </c>
      <c r="N33" s="21" t="s">
        <v>47</v>
      </c>
      <c r="O33" s="21" t="s">
        <v>47</v>
      </c>
      <c r="P33" s="21" t="s">
        <v>47</v>
      </c>
      <c r="Q33" s="21" t="s">
        <v>47</v>
      </c>
      <c r="R33" s="13" t="s">
        <v>47</v>
      </c>
      <c r="S33" s="13" t="s">
        <v>47</v>
      </c>
      <c r="T33" s="13" t="s">
        <v>47</v>
      </c>
      <c r="U33" s="13">
        <v>0</v>
      </c>
      <c r="V33" s="13" t="s">
        <v>47</v>
      </c>
      <c r="W33" s="21">
        <v>0</v>
      </c>
    </row>
    <row r="34" spans="1:23" s="4" customFormat="1" ht="19.95" customHeight="1" thickBot="1" x14ac:dyDescent="0.35">
      <c r="A34" s="64" t="s">
        <v>9</v>
      </c>
      <c r="B34" s="65"/>
      <c r="C34" s="65"/>
      <c r="D34" s="65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</row>
    <row r="35" spans="1:23" s="4" customFormat="1" ht="27.6" customHeight="1" thickBot="1" x14ac:dyDescent="0.35">
      <c r="A35" s="126" t="s">
        <v>10</v>
      </c>
      <c r="B35" s="127"/>
      <c r="C35" s="127"/>
      <c r="D35" s="128"/>
      <c r="E35" s="23">
        <v>0</v>
      </c>
      <c r="F35" s="24">
        <v>25</v>
      </c>
      <c r="G35" s="25">
        <v>0</v>
      </c>
      <c r="H35" s="26">
        <v>25</v>
      </c>
      <c r="I35" s="24">
        <v>0</v>
      </c>
      <c r="J35" s="26">
        <v>35</v>
      </c>
      <c r="K35" s="24">
        <v>0</v>
      </c>
      <c r="L35" s="31">
        <v>70</v>
      </c>
      <c r="M35" s="19">
        <v>0</v>
      </c>
      <c r="N35" s="32">
        <v>100</v>
      </c>
      <c r="O35" s="33">
        <v>0</v>
      </c>
      <c r="P35" s="28">
        <v>100</v>
      </c>
      <c r="Q35" s="27"/>
      <c r="R35" s="28">
        <v>100</v>
      </c>
      <c r="S35" s="27"/>
      <c r="T35" s="28">
        <v>100</v>
      </c>
      <c r="U35" s="27"/>
      <c r="V35" s="28">
        <v>100</v>
      </c>
      <c r="W35" s="27"/>
    </row>
    <row r="36" spans="1:23" s="4" customFormat="1" ht="19.95" customHeight="1" thickBot="1" x14ac:dyDescent="0.35">
      <c r="A36" s="64" t="s">
        <v>11</v>
      </c>
      <c r="B36" s="65"/>
      <c r="C36" s="65"/>
      <c r="D36" s="6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2"/>
    </row>
    <row r="37" spans="1:23" s="22" customFormat="1" ht="34.200000000000003" customHeight="1" thickBot="1" x14ac:dyDescent="0.35">
      <c r="A37" s="129" t="s">
        <v>48</v>
      </c>
      <c r="B37" s="130"/>
      <c r="C37" s="130"/>
      <c r="D37" s="130"/>
      <c r="E37" s="19">
        <v>12</v>
      </c>
      <c r="F37" s="18" t="s">
        <v>12</v>
      </c>
      <c r="G37" s="18" t="s">
        <v>12</v>
      </c>
      <c r="H37" s="18" t="s">
        <v>12</v>
      </c>
      <c r="I37" s="18" t="s">
        <v>12</v>
      </c>
      <c r="J37" s="18" t="s">
        <v>12</v>
      </c>
      <c r="K37" s="18" t="s">
        <v>12</v>
      </c>
      <c r="L37" s="18" t="s">
        <v>12</v>
      </c>
      <c r="M37" s="18" t="s">
        <v>12</v>
      </c>
      <c r="N37" s="18" t="s">
        <v>12</v>
      </c>
      <c r="O37" s="18" t="s">
        <v>12</v>
      </c>
      <c r="P37" s="18" t="s">
        <v>12</v>
      </c>
      <c r="Q37" s="18" t="s">
        <v>12</v>
      </c>
      <c r="R37" s="18" t="s">
        <v>12</v>
      </c>
      <c r="S37" s="18" t="s">
        <v>12</v>
      </c>
      <c r="T37" s="18" t="s">
        <v>12</v>
      </c>
      <c r="U37" s="18" t="s">
        <v>12</v>
      </c>
      <c r="V37" s="18" t="s">
        <v>12</v>
      </c>
      <c r="W37" s="18" t="s">
        <v>12</v>
      </c>
    </row>
    <row r="38" spans="1:23" s="4" customFormat="1" ht="24" customHeight="1" thickBot="1" x14ac:dyDescent="0.35">
      <c r="A38" s="110" t="s">
        <v>13</v>
      </c>
      <c r="B38" s="111"/>
      <c r="C38" s="111"/>
      <c r="D38" s="111"/>
      <c r="E38" s="122" t="s">
        <v>39</v>
      </c>
      <c r="F38" s="47" t="s">
        <v>40</v>
      </c>
      <c r="G38" s="49"/>
      <c r="H38" s="47" t="s">
        <v>41</v>
      </c>
      <c r="I38" s="48"/>
      <c r="J38" s="48"/>
      <c r="K38" s="49"/>
      <c r="L38" s="47" t="s">
        <v>42</v>
      </c>
      <c r="M38" s="48"/>
      <c r="N38" s="48"/>
      <c r="O38" s="49"/>
      <c r="P38" s="47" t="s">
        <v>43</v>
      </c>
      <c r="Q38" s="48"/>
      <c r="R38" s="48"/>
      <c r="S38" s="49"/>
      <c r="T38" s="47" t="s">
        <v>44</v>
      </c>
      <c r="U38" s="48"/>
      <c r="V38" s="48"/>
      <c r="W38" s="49"/>
    </row>
    <row r="39" spans="1:23" s="4" customFormat="1" ht="98.4" customHeight="1" thickBot="1" x14ac:dyDescent="0.35">
      <c r="A39" s="96"/>
      <c r="B39" s="97"/>
      <c r="C39" s="97"/>
      <c r="D39" s="97"/>
      <c r="E39" s="123"/>
      <c r="F39" s="11" t="s">
        <v>37</v>
      </c>
      <c r="G39" s="11" t="s">
        <v>38</v>
      </c>
      <c r="H39" s="43" t="s">
        <v>37</v>
      </c>
      <c r="I39" s="44"/>
      <c r="J39" s="43" t="s">
        <v>38</v>
      </c>
      <c r="K39" s="44"/>
      <c r="L39" s="43" t="s">
        <v>37</v>
      </c>
      <c r="M39" s="44"/>
      <c r="N39" s="45" t="s">
        <v>38</v>
      </c>
      <c r="O39" s="46"/>
      <c r="P39" s="45" t="s">
        <v>37</v>
      </c>
      <c r="Q39" s="46"/>
      <c r="R39" s="43" t="s">
        <v>38</v>
      </c>
      <c r="S39" s="44"/>
      <c r="T39" s="43" t="s">
        <v>37</v>
      </c>
      <c r="U39" s="44"/>
      <c r="V39" s="43" t="s">
        <v>45</v>
      </c>
      <c r="W39" s="44"/>
    </row>
    <row r="40" spans="1:23" s="4" customFormat="1" ht="16.95" customHeight="1" thickBot="1" x14ac:dyDescent="0.35">
      <c r="A40" s="96"/>
      <c r="B40" s="97"/>
      <c r="C40" s="97"/>
      <c r="D40" s="97"/>
      <c r="E40" s="10">
        <v>2017</v>
      </c>
      <c r="F40" s="30">
        <f>'[1]Перечень мероприятий'!$E$66</f>
        <v>84343.8</v>
      </c>
      <c r="G40" s="30">
        <f>'[1]Перечень мероприятий'!$F$66</f>
        <v>23320.399999999998</v>
      </c>
      <c r="H40" s="91">
        <f>'[1]Перечень мероприятий'!$G$66</f>
        <v>83822</v>
      </c>
      <c r="I40" s="92"/>
      <c r="J40" s="135">
        <f>'[1]Перечень мероприятий'!$H$66</f>
        <v>22798.6</v>
      </c>
      <c r="K40" s="136"/>
      <c r="L40" s="91">
        <f>'[1]Перечень мероприятий'!$I$66</f>
        <v>0</v>
      </c>
      <c r="M40" s="92"/>
      <c r="N40" s="91">
        <f>'[1]Перечень мероприятий'!$J$66</f>
        <v>0</v>
      </c>
      <c r="O40" s="92"/>
      <c r="P40" s="91">
        <f>'[1]Перечень мероприятий'!$K$66</f>
        <v>521.79999999999995</v>
      </c>
      <c r="Q40" s="92"/>
      <c r="R40" s="91">
        <f>'[1]Перечень мероприятий'!$L$66</f>
        <v>521.79999999999995</v>
      </c>
      <c r="S40" s="92"/>
      <c r="T40" s="106">
        <f>'[1]Перечень мероприятий'!$M$66</f>
        <v>0</v>
      </c>
      <c r="U40" s="49"/>
      <c r="V40" s="93">
        <f>'[1]Перечень мероприятий'!$N$66</f>
        <v>0</v>
      </c>
      <c r="W40" s="94"/>
    </row>
    <row r="41" spans="1:23" s="4" customFormat="1" ht="16.95" customHeight="1" thickBot="1" x14ac:dyDescent="0.35">
      <c r="A41" s="96"/>
      <c r="B41" s="97"/>
      <c r="C41" s="97"/>
      <c r="D41" s="97"/>
      <c r="E41" s="10">
        <v>2018</v>
      </c>
      <c r="F41" s="30">
        <f>'[1]Перечень мероприятий'!$E$67</f>
        <v>111660</v>
      </c>
      <c r="G41" s="30">
        <f>'[1]Перечень мероприятий'!$F$67</f>
        <v>53150.7</v>
      </c>
      <c r="H41" s="91">
        <f>'[1]Перечень мероприятий'!$G$67</f>
        <v>75773.3</v>
      </c>
      <c r="I41" s="92"/>
      <c r="J41" s="91">
        <f>'[1]Перечень мероприятий'!$H$67</f>
        <v>53150.7</v>
      </c>
      <c r="K41" s="92"/>
      <c r="L41" s="91">
        <f>'[1]Перечень мероприятий'!$I$67</f>
        <v>0</v>
      </c>
      <c r="M41" s="92"/>
      <c r="N41" s="91">
        <f>'[1]Перечень мероприятий'!$J$67</f>
        <v>0</v>
      </c>
      <c r="O41" s="92"/>
      <c r="P41" s="91">
        <f>'[1]Перечень мероприятий'!$K$67</f>
        <v>35886.699999999997</v>
      </c>
      <c r="Q41" s="92"/>
      <c r="R41" s="91">
        <f>'[1]Перечень мероприятий'!$L$67</f>
        <v>0</v>
      </c>
      <c r="S41" s="92"/>
      <c r="T41" s="106">
        <f>'[1]Перечень мероприятий'!$M$65</f>
        <v>0</v>
      </c>
      <c r="U41" s="49"/>
      <c r="V41" s="93">
        <f>'[1]Перечень мероприятий'!$N$66</f>
        <v>0</v>
      </c>
      <c r="W41" s="94"/>
    </row>
    <row r="42" spans="1:23" s="4" customFormat="1" ht="15" customHeight="1" thickBot="1" x14ac:dyDescent="0.35">
      <c r="A42" s="96"/>
      <c r="B42" s="97"/>
      <c r="C42" s="97"/>
      <c r="D42" s="97"/>
      <c r="E42" s="38">
        <v>2019</v>
      </c>
      <c r="F42" s="39">
        <f>'[1]Перечень мероприятий'!$E$68</f>
        <v>105799.29999999999</v>
      </c>
      <c r="G42" s="39">
        <f>'[1]Перечень мероприятий'!$F$68</f>
        <v>29924.799999999999</v>
      </c>
      <c r="H42" s="89">
        <f>'[1]Перечень мероприятий'!$G$68</f>
        <v>55576.800000000003</v>
      </c>
      <c r="I42" s="90"/>
      <c r="J42" s="133">
        <f>'[1]Перечень мероприятий'!$H$68</f>
        <v>29924.799999999999</v>
      </c>
      <c r="K42" s="134"/>
      <c r="L42" s="91">
        <f>'[1]Перечень мероприятий'!$I$68</f>
        <v>0</v>
      </c>
      <c r="M42" s="92"/>
      <c r="N42" s="91">
        <f>'[1]Перечень мероприятий'!$J$68</f>
        <v>0</v>
      </c>
      <c r="O42" s="92"/>
      <c r="P42" s="91">
        <f>'[1]Перечень мероприятий'!$K$68</f>
        <v>50222.5</v>
      </c>
      <c r="Q42" s="92"/>
      <c r="R42" s="91">
        <f>'[1]Перечень мероприятий'!$L$68</f>
        <v>0</v>
      </c>
      <c r="S42" s="92"/>
      <c r="T42" s="106">
        <f>'[1]Перечень мероприятий'!$M$65</f>
        <v>0</v>
      </c>
      <c r="U42" s="49"/>
      <c r="V42" s="93">
        <f>'[1]Перечень мероприятий'!$N$66</f>
        <v>0</v>
      </c>
      <c r="W42" s="94"/>
    </row>
    <row r="43" spans="1:23" s="4" customFormat="1" ht="16.2" customHeight="1" thickBot="1" x14ac:dyDescent="0.35">
      <c r="A43" s="96"/>
      <c r="B43" s="97"/>
      <c r="C43" s="97"/>
      <c r="D43" s="97"/>
      <c r="E43" s="38">
        <v>2020</v>
      </c>
      <c r="F43" s="39">
        <f>'[1]Перечень мероприятий'!$E$69</f>
        <v>94721.2</v>
      </c>
      <c r="G43" s="39">
        <f>'[1]Перечень мероприятий'!$F$69</f>
        <v>20293.7</v>
      </c>
      <c r="H43" s="89">
        <f>'[1]Перечень мероприятий'!$G$69</f>
        <v>46446.6</v>
      </c>
      <c r="I43" s="90"/>
      <c r="J43" s="137">
        <f>'[1]Перечень мероприятий'!$H$69</f>
        <v>20293.7</v>
      </c>
      <c r="K43" s="138"/>
      <c r="L43" s="91">
        <f>'[1]Перечень мероприятий'!$I$69</f>
        <v>0</v>
      </c>
      <c r="M43" s="92"/>
      <c r="N43" s="91">
        <f>'[1]Перечень мероприятий'!$J$69</f>
        <v>0</v>
      </c>
      <c r="O43" s="92"/>
      <c r="P43" s="91">
        <f>'[1]Перечень мероприятий'!$K$69</f>
        <v>48274.6</v>
      </c>
      <c r="Q43" s="92"/>
      <c r="R43" s="91">
        <f>'[1]Перечень мероприятий'!$L$69</f>
        <v>0</v>
      </c>
      <c r="S43" s="92"/>
      <c r="T43" s="106">
        <f>'[1]Перечень мероприятий'!$M$65</f>
        <v>0</v>
      </c>
      <c r="U43" s="49"/>
      <c r="V43" s="93">
        <f>'[1]Перечень мероприятий'!$N$66</f>
        <v>0</v>
      </c>
      <c r="W43" s="94"/>
    </row>
    <row r="44" spans="1:23" s="4" customFormat="1" ht="15" customHeight="1" thickBot="1" x14ac:dyDescent="0.35">
      <c r="A44" s="96"/>
      <c r="B44" s="97"/>
      <c r="C44" s="97"/>
      <c r="D44" s="97"/>
      <c r="E44" s="38">
        <v>2021</v>
      </c>
      <c r="F44" s="39">
        <f>'[1]Перечень мероприятий'!$E$70</f>
        <v>82247.700000000012</v>
      </c>
      <c r="G44" s="39">
        <f>'[1]Перечень мероприятий'!$F$70</f>
        <v>1736.8</v>
      </c>
      <c r="H44" s="89">
        <f>'[1]Перечень мероприятий'!$G$70</f>
        <v>49692.2</v>
      </c>
      <c r="I44" s="90"/>
      <c r="J44" s="137">
        <f>'[1]Перечень мероприятий'!$H$70</f>
        <v>1736.8</v>
      </c>
      <c r="K44" s="138"/>
      <c r="L44" s="91">
        <f>'[1]Перечень мероприятий'!$I$70</f>
        <v>0</v>
      </c>
      <c r="M44" s="92"/>
      <c r="N44" s="91">
        <f>'[1]Перечень мероприятий'!$J$70</f>
        <v>0</v>
      </c>
      <c r="O44" s="92"/>
      <c r="P44" s="91">
        <f>'[1]Перечень мероприятий'!$K$70</f>
        <v>32555.5</v>
      </c>
      <c r="Q44" s="92"/>
      <c r="R44" s="91">
        <f>'[1]Перечень мероприятий'!$L$70</f>
        <v>0</v>
      </c>
      <c r="S44" s="92"/>
      <c r="T44" s="106">
        <f>'[1]Перечень мероприятий'!$M$65</f>
        <v>0</v>
      </c>
      <c r="U44" s="49"/>
      <c r="V44" s="93">
        <f>'[1]Перечень мероприятий'!$N$66</f>
        <v>0</v>
      </c>
      <c r="W44" s="94"/>
    </row>
    <row r="45" spans="1:23" s="4" customFormat="1" ht="15" customHeight="1" thickBot="1" x14ac:dyDescent="0.35">
      <c r="A45" s="96"/>
      <c r="B45" s="97"/>
      <c r="C45" s="97"/>
      <c r="D45" s="97"/>
      <c r="E45" s="38">
        <v>2022</v>
      </c>
      <c r="F45" s="39">
        <f>'[1]Перечень мероприятий'!$E$71</f>
        <v>25221</v>
      </c>
      <c r="G45" s="39">
        <f>'[1]Перечень мероприятий'!$F$71</f>
        <v>1617.2</v>
      </c>
      <c r="H45" s="89">
        <f>'[1]Перечень мероприятий'!$G$71</f>
        <v>25221</v>
      </c>
      <c r="I45" s="90"/>
      <c r="J45" s="89">
        <f>'[1]Перечень мероприятий'!$H$71</f>
        <v>1617.2</v>
      </c>
      <c r="K45" s="90"/>
      <c r="L45" s="91">
        <f>'[1]Перечень мероприятий'!$I$71</f>
        <v>0</v>
      </c>
      <c r="M45" s="92"/>
      <c r="N45" s="91">
        <f>'[1]Перечень мероприятий'!$J$71</f>
        <v>0</v>
      </c>
      <c r="O45" s="92"/>
      <c r="P45" s="91">
        <f>'[1]Перечень мероприятий'!$K$71</f>
        <v>0</v>
      </c>
      <c r="Q45" s="92"/>
      <c r="R45" s="91">
        <f>'[1]Перечень мероприятий'!$L$71</f>
        <v>0</v>
      </c>
      <c r="S45" s="92"/>
      <c r="T45" s="106">
        <f>'[1]Перечень мероприятий'!$M$65</f>
        <v>0</v>
      </c>
      <c r="U45" s="49"/>
      <c r="V45" s="93">
        <f>'[1]Перечень мероприятий'!$N$66</f>
        <v>0</v>
      </c>
      <c r="W45" s="94"/>
    </row>
    <row r="46" spans="1:23" s="4" customFormat="1" ht="15" customHeight="1" thickBot="1" x14ac:dyDescent="0.35">
      <c r="A46" s="96"/>
      <c r="B46" s="97"/>
      <c r="C46" s="97"/>
      <c r="D46" s="97"/>
      <c r="E46" s="38">
        <v>2023</v>
      </c>
      <c r="F46" s="39">
        <f>'[1]Перечень мероприятий'!$E$72</f>
        <v>166891.20000000001</v>
      </c>
      <c r="G46" s="39">
        <f>'[1]Перечень мероприятий'!$F$72</f>
        <v>8537.0999999999985</v>
      </c>
      <c r="H46" s="89">
        <f>'[1]Перечень мероприятий'!$G$72</f>
        <v>166891.20000000001</v>
      </c>
      <c r="I46" s="90"/>
      <c r="J46" s="133">
        <f>'[1]Перечень мероприятий'!$H$72</f>
        <v>8537.0999999999985</v>
      </c>
      <c r="K46" s="134"/>
      <c r="L46" s="91">
        <f>'[1]Перечень мероприятий'!$I$72</f>
        <v>0</v>
      </c>
      <c r="M46" s="92"/>
      <c r="N46" s="91">
        <f>'[1]Перечень мероприятий'!$J$72</f>
        <v>0</v>
      </c>
      <c r="O46" s="92"/>
      <c r="P46" s="91">
        <f>'[1]Перечень мероприятий'!$K$72</f>
        <v>0</v>
      </c>
      <c r="Q46" s="92"/>
      <c r="R46" s="91">
        <f>'[1]Перечень мероприятий'!$L$72</f>
        <v>0</v>
      </c>
      <c r="S46" s="92"/>
      <c r="T46" s="106">
        <f>'[1]Перечень мероприятий'!$M$65</f>
        <v>0</v>
      </c>
      <c r="U46" s="49"/>
      <c r="V46" s="93">
        <f>'[1]Перечень мероприятий'!$N$66</f>
        <v>0</v>
      </c>
      <c r="W46" s="94"/>
    </row>
    <row r="47" spans="1:23" s="4" customFormat="1" ht="15" customHeight="1" thickBot="1" x14ac:dyDescent="0.35">
      <c r="A47" s="96"/>
      <c r="B47" s="97"/>
      <c r="C47" s="97"/>
      <c r="D47" s="97"/>
      <c r="E47" s="38">
        <v>2024</v>
      </c>
      <c r="F47" s="39">
        <f>'[1]Перечень мероприятий'!$E$73</f>
        <v>183565</v>
      </c>
      <c r="G47" s="39">
        <f>'[1]Перечень мероприятий'!$F$73</f>
        <v>1319.7</v>
      </c>
      <c r="H47" s="89">
        <f>'[1]Перечень мероприятий'!$G$73</f>
        <v>183565</v>
      </c>
      <c r="I47" s="90"/>
      <c r="J47" s="137">
        <f>'[1]Перечень мероприятий'!$H$73</f>
        <v>1319.7</v>
      </c>
      <c r="K47" s="138"/>
      <c r="L47" s="91">
        <f>'[1]Перечень мероприятий'!$I$73</f>
        <v>0</v>
      </c>
      <c r="M47" s="92"/>
      <c r="N47" s="91">
        <f>'[1]Перечень мероприятий'!$J$73</f>
        <v>0</v>
      </c>
      <c r="O47" s="92"/>
      <c r="P47" s="91">
        <f>'[1]Перечень мероприятий'!$K$73</f>
        <v>0</v>
      </c>
      <c r="Q47" s="92"/>
      <c r="R47" s="91">
        <f>'[1]Перечень мероприятий'!$L$73</f>
        <v>0</v>
      </c>
      <c r="S47" s="92"/>
      <c r="T47" s="106">
        <f>'[1]Перечень мероприятий'!$M$65</f>
        <v>0</v>
      </c>
      <c r="U47" s="49"/>
      <c r="V47" s="93">
        <f>'[1]Перечень мероприятий'!$N$66</f>
        <v>0</v>
      </c>
      <c r="W47" s="94"/>
    </row>
    <row r="48" spans="1:23" s="4" customFormat="1" ht="15" customHeight="1" thickBot="1" x14ac:dyDescent="0.35">
      <c r="A48" s="96"/>
      <c r="B48" s="97"/>
      <c r="C48" s="97"/>
      <c r="D48" s="97"/>
      <c r="E48" s="38">
        <v>2025</v>
      </c>
      <c r="F48" s="39">
        <f>'[1]Перечень мероприятий'!$E$74</f>
        <v>145672.20000000001</v>
      </c>
      <c r="G48" s="39">
        <f>'[1]Перечень мероприятий'!$F$74</f>
        <v>1319.7</v>
      </c>
      <c r="H48" s="89">
        <f>'[1]Перечень мероприятий'!$G$74</f>
        <v>145672.20000000001</v>
      </c>
      <c r="I48" s="90"/>
      <c r="J48" s="89">
        <f>'[1]Перечень мероприятий'!$H$74</f>
        <v>1319.7</v>
      </c>
      <c r="K48" s="90"/>
      <c r="L48" s="91">
        <f>'[1]Перечень мероприятий'!$I$74</f>
        <v>0</v>
      </c>
      <c r="M48" s="92"/>
      <c r="N48" s="91">
        <f>'[1]Перечень мероприятий'!$J$74</f>
        <v>0</v>
      </c>
      <c r="O48" s="92"/>
      <c r="P48" s="91">
        <f>'[1]Перечень мероприятий'!$K$74</f>
        <v>0</v>
      </c>
      <c r="Q48" s="92"/>
      <c r="R48" s="91">
        <f>'[1]Перечень мероприятий'!$L$74</f>
        <v>0</v>
      </c>
      <c r="S48" s="92"/>
      <c r="T48" s="106">
        <f>'[1]Перечень мероприятий'!$M$65</f>
        <v>0</v>
      </c>
      <c r="U48" s="49"/>
      <c r="V48" s="93">
        <f>'[1]Перечень мероприятий'!$N$66</f>
        <v>0</v>
      </c>
      <c r="W48" s="94"/>
    </row>
    <row r="49" spans="1:23" s="4" customFormat="1" ht="24" customHeight="1" thickBot="1" x14ac:dyDescent="0.35">
      <c r="A49" s="119"/>
      <c r="B49" s="120"/>
      <c r="C49" s="120"/>
      <c r="D49" s="120"/>
      <c r="E49" s="38" t="s">
        <v>46</v>
      </c>
      <c r="F49" s="40">
        <f>SUM(F40+F41+F42+F43+F44+F45+F46+F47+F48)</f>
        <v>1000121.3999999999</v>
      </c>
      <c r="G49" s="41">
        <f>SUM(G40+G41+G42+G43+G44+G45+G46+G47+G48)</f>
        <v>141220.1</v>
      </c>
      <c r="H49" s="85">
        <f>SUM(H40+H41+H42+H43+H44+H45+H46+H47+H48)</f>
        <v>832660.3</v>
      </c>
      <c r="I49" s="86"/>
      <c r="J49" s="85">
        <f>SUM(J40+J41+J42+J43+J44+J45+J46+J47+J48)</f>
        <v>140698.30000000002</v>
      </c>
      <c r="K49" s="86"/>
      <c r="L49" s="87">
        <f>SUM(L40+L41+L42+L43+L44+L45+L46+L47+L48)</f>
        <v>0</v>
      </c>
      <c r="M49" s="88"/>
      <c r="N49" s="87">
        <f>SUM(N40+N41+N42+N43+N44+N45+N46+N47+N48)</f>
        <v>0</v>
      </c>
      <c r="O49" s="88"/>
      <c r="P49" s="87">
        <f>SUM(P40+P41+P42+P43+P44+P45+P46+P47+P48)</f>
        <v>167461.1</v>
      </c>
      <c r="Q49" s="88"/>
      <c r="R49" s="87">
        <f>SUM(R40+R41+R42+R43+R44+R45+R46+R47+R48)</f>
        <v>521.79999999999995</v>
      </c>
      <c r="S49" s="88"/>
      <c r="T49" s="87">
        <f t="shared" ref="T49" si="0">SUM(T40+T41+T42+T43+T44+T45+T46+T47+T48)</f>
        <v>0</v>
      </c>
      <c r="U49" s="88"/>
      <c r="V49" s="87">
        <f t="shared" ref="V49" si="1">SUM(V40+V41+V42+V43+V44+V45+V46+V47+V48)</f>
        <v>0</v>
      </c>
      <c r="W49" s="88"/>
    </row>
    <row r="50" spans="1:23" s="4" customFormat="1" ht="17.399999999999999" customHeight="1" thickBot="1" x14ac:dyDescent="0.35">
      <c r="A50" s="69" t="s">
        <v>14</v>
      </c>
      <c r="B50" s="70"/>
      <c r="C50" s="70"/>
      <c r="D50" s="71"/>
      <c r="E50" s="99" t="s">
        <v>62</v>
      </c>
      <c r="F50" s="100"/>
      <c r="G50" s="100"/>
      <c r="H50" s="101"/>
      <c r="I50" s="101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2"/>
    </row>
    <row r="51" spans="1:23" s="4" customFormat="1" ht="68.25" customHeight="1" thickBot="1" x14ac:dyDescent="0.35">
      <c r="A51" s="69" t="s">
        <v>82</v>
      </c>
      <c r="B51" s="70"/>
      <c r="C51" s="70"/>
      <c r="D51" s="71"/>
      <c r="E51" s="103" t="s">
        <v>78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5"/>
    </row>
    <row r="52" spans="1:23" s="4" customFormat="1" ht="16.95" customHeight="1" thickBot="1" x14ac:dyDescent="0.35">
      <c r="A52" s="69" t="s">
        <v>15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1"/>
    </row>
    <row r="53" spans="1:23" s="4" customFormat="1" ht="16.95" customHeight="1" thickBot="1" x14ac:dyDescent="0.35">
      <c r="A53" s="69" t="s">
        <v>72</v>
      </c>
      <c r="B53" s="70"/>
      <c r="C53" s="70"/>
      <c r="D53" s="71"/>
      <c r="E53" s="69" t="s">
        <v>16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1"/>
    </row>
    <row r="54" spans="1:23" s="4" customFormat="1" ht="209.25" customHeight="1" thickBot="1" x14ac:dyDescent="0.35">
      <c r="A54" s="69" t="s">
        <v>80</v>
      </c>
      <c r="B54" s="70"/>
      <c r="C54" s="70"/>
      <c r="D54" s="71"/>
      <c r="E54" s="69" t="s">
        <v>55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1"/>
    </row>
  </sheetData>
  <mergeCells count="154">
    <mergeCell ref="H40:I40"/>
    <mergeCell ref="L40:M40"/>
    <mergeCell ref="N40:O40"/>
    <mergeCell ref="N43:O43"/>
    <mergeCell ref="N42:O42"/>
    <mergeCell ref="N44:O44"/>
    <mergeCell ref="N45:O45"/>
    <mergeCell ref="N46:O46"/>
    <mergeCell ref="N47:O47"/>
    <mergeCell ref="J40:K40"/>
    <mergeCell ref="J41:K41"/>
    <mergeCell ref="J42:K42"/>
    <mergeCell ref="J47:K47"/>
    <mergeCell ref="J43:K43"/>
    <mergeCell ref="J44:K44"/>
    <mergeCell ref="P41:Q41"/>
    <mergeCell ref="P42:Q42"/>
    <mergeCell ref="P43:Q43"/>
    <mergeCell ref="P44:Q44"/>
    <mergeCell ref="H41:I41"/>
    <mergeCell ref="H42:I42"/>
    <mergeCell ref="H46:I46"/>
    <mergeCell ref="P45:Q45"/>
    <mergeCell ref="H47:I47"/>
    <mergeCell ref="R48:S48"/>
    <mergeCell ref="T47:U47"/>
    <mergeCell ref="A30:D30"/>
    <mergeCell ref="T44:U44"/>
    <mergeCell ref="A33:D33"/>
    <mergeCell ref="A35:D35"/>
    <mergeCell ref="V42:W42"/>
    <mergeCell ref="A37:D37"/>
    <mergeCell ref="L41:M41"/>
    <mergeCell ref="L42:M42"/>
    <mergeCell ref="R41:S41"/>
    <mergeCell ref="L43:M43"/>
    <mergeCell ref="H44:I44"/>
    <mergeCell ref="A38:D49"/>
    <mergeCell ref="L44:M44"/>
    <mergeCell ref="V39:W39"/>
    <mergeCell ref="A32:W32"/>
    <mergeCell ref="T38:W38"/>
    <mergeCell ref="A34:W34"/>
    <mergeCell ref="A36:W36"/>
    <mergeCell ref="A31:D31"/>
    <mergeCell ref="J46:K46"/>
    <mergeCell ref="V44:W44"/>
    <mergeCell ref="R44:S44"/>
    <mergeCell ref="A29:W29"/>
    <mergeCell ref="A19:D20"/>
    <mergeCell ref="A23:D23"/>
    <mergeCell ref="A28:W28"/>
    <mergeCell ref="P38:S38"/>
    <mergeCell ref="H39:I39"/>
    <mergeCell ref="T43:U43"/>
    <mergeCell ref="V43:W43"/>
    <mergeCell ref="V40:W40"/>
    <mergeCell ref="V41:W41"/>
    <mergeCell ref="H43:I43"/>
    <mergeCell ref="N41:O41"/>
    <mergeCell ref="T40:U40"/>
    <mergeCell ref="T41:U41"/>
    <mergeCell ref="T42:U42"/>
    <mergeCell ref="R40:S40"/>
    <mergeCell ref="R42:S42"/>
    <mergeCell ref="R43:S43"/>
    <mergeCell ref="P19:Q19"/>
    <mergeCell ref="E38:E39"/>
    <mergeCell ref="H38:K38"/>
    <mergeCell ref="A26:D26"/>
    <mergeCell ref="A27:D27"/>
    <mergeCell ref="P40:Q40"/>
    <mergeCell ref="E12:W12"/>
    <mergeCell ref="E13:W13"/>
    <mergeCell ref="E14:W14"/>
    <mergeCell ref="E17:W17"/>
    <mergeCell ref="F19:G19"/>
    <mergeCell ref="H19:I19"/>
    <mergeCell ref="J19:K19"/>
    <mergeCell ref="L19:M19"/>
    <mergeCell ref="T19:U19"/>
    <mergeCell ref="V19:W19"/>
    <mergeCell ref="A54:D54"/>
    <mergeCell ref="P46:Q46"/>
    <mergeCell ref="E50:W50"/>
    <mergeCell ref="E51:W51"/>
    <mergeCell ref="A52:W52"/>
    <mergeCell ref="E54:W54"/>
    <mergeCell ref="R45:S45"/>
    <mergeCell ref="R46:S46"/>
    <mergeCell ref="R47:S47"/>
    <mergeCell ref="H45:I45"/>
    <mergeCell ref="J49:K49"/>
    <mergeCell ref="V45:W45"/>
    <mergeCell ref="V46:W46"/>
    <mergeCell ref="V47:W47"/>
    <mergeCell ref="L49:M49"/>
    <mergeCell ref="L47:M47"/>
    <mergeCell ref="L45:M45"/>
    <mergeCell ref="J45:K45"/>
    <mergeCell ref="L46:M46"/>
    <mergeCell ref="T48:U48"/>
    <mergeCell ref="T45:U45"/>
    <mergeCell ref="T46:U46"/>
    <mergeCell ref="P47:Q47"/>
    <mergeCell ref="P48:Q48"/>
    <mergeCell ref="A10:D10"/>
    <mergeCell ref="E10:W10"/>
    <mergeCell ref="A9:W9"/>
    <mergeCell ref="E53:W53"/>
    <mergeCell ref="A50:D50"/>
    <mergeCell ref="A51:D51"/>
    <mergeCell ref="A53:D53"/>
    <mergeCell ref="H49:I49"/>
    <mergeCell ref="N49:O49"/>
    <mergeCell ref="H48:I48"/>
    <mergeCell ref="N48:O48"/>
    <mergeCell ref="L48:M48"/>
    <mergeCell ref="J48:K48"/>
    <mergeCell ref="V48:W48"/>
    <mergeCell ref="V49:W49"/>
    <mergeCell ref="P49:Q49"/>
    <mergeCell ref="R49:S49"/>
    <mergeCell ref="T49:U49"/>
    <mergeCell ref="A11:D11"/>
    <mergeCell ref="A12:D12"/>
    <mergeCell ref="N19:O19"/>
    <mergeCell ref="E18:W18"/>
    <mergeCell ref="R39:S39"/>
    <mergeCell ref="E11:W11"/>
    <mergeCell ref="A7:W7"/>
    <mergeCell ref="A8:W8"/>
    <mergeCell ref="J39:K39"/>
    <mergeCell ref="L39:M39"/>
    <mergeCell ref="N39:O39"/>
    <mergeCell ref="P39:Q39"/>
    <mergeCell ref="L38:O38"/>
    <mergeCell ref="A15:D15"/>
    <mergeCell ref="E15:W15"/>
    <mergeCell ref="A16:D16"/>
    <mergeCell ref="E16:W16"/>
    <mergeCell ref="F38:G38"/>
    <mergeCell ref="A24:D24"/>
    <mergeCell ref="L23:W23"/>
    <mergeCell ref="E24:K24"/>
    <mergeCell ref="A14:D14"/>
    <mergeCell ref="A21:W21"/>
    <mergeCell ref="R19:S19"/>
    <mergeCell ref="A13:D13"/>
    <mergeCell ref="A17:D17"/>
    <mergeCell ref="A18:D18"/>
    <mergeCell ref="T39:U39"/>
    <mergeCell ref="A22:D22"/>
    <mergeCell ref="A25:D2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firstPageNumber="4" orientation="landscape" useFirstPageNumber="1" r:id="rId1"/>
  <headerFooter>
    <oddHeader>&amp;C&amp;P</oddHeader>
  </headerFooter>
  <rowBreaks count="1" manualBreakCount="1">
    <brk id="2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программы</vt:lpstr>
      <vt:lpstr>'Паспорт программы'!Область_печати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2024-02-01T03:13:55Z</dcterms:modified>
</cp:coreProperties>
</file>