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20"/>
  </bookViews>
  <sheets>
    <sheet name="Паспорт подпрограммы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G30" i="1"/>
  <c r="F30" i="1"/>
  <c r="S32" i="1" l="1"/>
  <c r="Q32" i="1"/>
  <c r="K32" i="1"/>
  <c r="I32" i="1"/>
  <c r="G32" i="1"/>
  <c r="F32" i="1"/>
  <c r="S31" i="1"/>
  <c r="Q31" i="1"/>
  <c r="K31" i="1"/>
  <c r="I31" i="1"/>
  <c r="G31" i="1"/>
  <c r="F31" i="1"/>
  <c r="S30" i="1"/>
  <c r="Q30" i="1"/>
  <c r="S29" i="1"/>
  <c r="Q29" i="1"/>
  <c r="K29" i="1"/>
  <c r="I29" i="1"/>
  <c r="G29" i="1"/>
  <c r="F29" i="1"/>
  <c r="S28" i="1"/>
  <c r="Q28" i="1"/>
  <c r="K28" i="1"/>
  <c r="I28" i="1"/>
  <c r="G28" i="1"/>
  <c r="F28" i="1"/>
  <c r="S27" i="1"/>
  <c r="Q27" i="1"/>
  <c r="K27" i="1"/>
  <c r="I27" i="1"/>
  <c r="G27" i="1"/>
  <c r="F27" i="1"/>
  <c r="S26" i="1"/>
  <c r="Q26" i="1"/>
  <c r="K26" i="1"/>
  <c r="I26" i="1"/>
  <c r="G26" i="1"/>
  <c r="F26" i="1"/>
  <c r="S25" i="1"/>
  <c r="Q25" i="1"/>
  <c r="K25" i="1"/>
  <c r="I25" i="1"/>
  <c r="G25" i="1"/>
  <c r="F25" i="1"/>
  <c r="S24" i="1"/>
  <c r="S33" i="1" s="1"/>
  <c r="Q24" i="1"/>
  <c r="K24" i="1"/>
  <c r="K33" i="1" s="1"/>
  <c r="I24" i="1"/>
  <c r="G24" i="1"/>
  <c r="G33" i="1" s="1"/>
  <c r="F24" i="1"/>
  <c r="Q33" i="1" l="1"/>
  <c r="F33" i="1"/>
  <c r="I33" i="1"/>
</calcChain>
</file>

<file path=xl/sharedStrings.xml><?xml version="1.0" encoding="utf-8"?>
<sst xmlns="http://schemas.openxmlformats.org/spreadsheetml/2006/main" count="104" uniqueCount="44">
  <si>
    <t>администрации Города Томска</t>
  </si>
  <si>
    <t>I. ПАСПОРТ ПОДПРОГРАММЫ</t>
  </si>
  <si>
    <t>Куратор подпрограммы</t>
  </si>
  <si>
    <t>Заместитель Мэра Города Томска по безопасности и общим вопросам.</t>
  </si>
  <si>
    <t>Ответственный исполнитель подпрограммы</t>
  </si>
  <si>
    <t>КОБ</t>
  </si>
  <si>
    <t>Соисполнители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</si>
  <si>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</si>
  <si>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>Участники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</si>
  <si>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</si>
  <si>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 подпрограммы                                                                                                                                 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</si>
  <si>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</si>
  <si>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Задачи подпрограммы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</si>
  <si>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</si>
  <si>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Показатели цели и задач подпрограммы, единицы измерения</t>
  </si>
  <si>
    <t>Год разработки программы - 2016</t>
  </si>
  <si>
    <t>в соответствии с потребностью</t>
  </si>
  <si>
    <t>в соответствии с утвержд. финансированием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</si>
  <si>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</si>
  <si>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r>
      <t xml:space="preserve">Показатель 1: </t>
    </r>
    <r>
      <rPr>
        <sz val="10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</si>
  <si>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не менее 12</t>
  </si>
  <si>
    <r>
      <t xml:space="preserve">Показатель 1: </t>
    </r>
    <r>
      <rPr>
        <sz val="10"/>
        <color indexed="8"/>
        <rFont val="Times New Roman"/>
        <family val="1"/>
        <charset val="204"/>
      </rPr>
      <t>Количество проведённых информационно-пропагандистских мероприятий по разъяснению сути терроризма и экстремизма, шт.</t>
    </r>
  </si>
  <si>
    <t>не менее 4</t>
  </si>
  <si>
    <t>не менее 6</t>
  </si>
  <si>
    <r>
      <t xml:space="preserve">Показатель 2: </t>
    </r>
    <r>
      <rPr>
        <sz val="10"/>
        <color indexed="8"/>
        <rFont val="Times New Roman"/>
        <family val="1"/>
        <charset val="204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</si>
  <si>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</si>
  <si>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</si>
  <si>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</si>
  <si>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</si>
  <si>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</si>
  <si>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</si>
  <si>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</si>
  <si>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</si>
  <si>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Итого</t>
  </si>
  <si>
    <t xml:space="preserve">Сроки реализации подпрограммы </t>
  </si>
  <si>
    <t>2017-2025г.г.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</si>
  <si>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</si>
  <si>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</si>
  <si>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</si>
  <si>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текущий контроль и мониторинг реализации подпрограммы осуществляют</t>
  </si>
  <si>
    <t>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 УК; УФКиС; УИПиОС.</t>
  </si>
  <si>
    <t>Приложение 8 к постановлению</t>
  </si>
  <si>
    <t xml:space="preserve">Перечень укрупненных мероприятий (основных мероприятий) подпрограммы
</t>
  </si>
  <si>
    <t>от 30.01.2024 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</si>
</sst>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7" xfId="0" applyNumberFormat="1" applyFont="1" applyBorder="1"/>
    <xf numFmtId="164" fontId="1" fillId="0" borderId="1" xfId="0" applyNumberFormat="1" applyFont="1" applyBorder="1"/>
    <xf numFmtId="164" fontId="1" fillId="0" borderId="3" xfId="0" applyNumberFormat="1" applyFont="1" applyBorder="1" applyAlignment="1">
      <alignment vertical="top" wrapText="1"/>
    </xf>
    <xf numFmtId="164" fontId="1" fillId="0" borderId="4" xfId="0" applyNumberFormat="1" applyFont="1" applyBorder="1"/>
    <xf numFmtId="164" fontId="1" fillId="0" borderId="6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164" fontId="1" fillId="0" borderId="10" xfId="0" applyNumberFormat="1" applyFont="1" applyBorder="1"/>
    <xf numFmtId="164" fontId="1" fillId="0" borderId="11" xfId="0" applyNumberFormat="1" applyFont="1" applyBorder="1" applyAlignment="1">
      <alignment vertical="top" wrapText="1"/>
    </xf>
    <xf numFmtId="164" fontId="7" fillId="0" borderId="3" xfId="0" applyNumberFormat="1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7" fillId="0" borderId="20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2" fontId="7" fillId="2" borderId="3" xfId="0" applyNumberFormat="1" applyFont="1" applyFill="1" applyBorder="1" applyAlignment="1">
      <alignment horizontal="left" vertical="top" wrapText="1"/>
    </xf>
    <xf numFmtId="2" fontId="7" fillId="2" borderId="18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18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8" xfId="0" applyFont="1" applyBorder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1" fillId="0" borderId="1" xfId="0" applyFont="1" applyBorder="1"/>
    <xf numFmtId="0" fontId="1" fillId="0" borderId="3" xfId="0" applyFon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5;%20&#1041;&#1045;&#1047;&#1054;&#1055;&#1040;&#1057;&#1053;&#1067;&#1049;%20&#1043;&#1054;&#1056;&#1054;&#1044;/&#1052;&#1055;%20&#1041;&#1045;&#1047;&#1054;&#1055;&#1040;&#1057;&#1053;&#1067;&#1049;%20&#1043;&#1054;&#1056;&#1054;&#1044;%202017-2025/&#1052;&#1055;%20&#1041;&#1043;%202017-2020/29%20&#1080;&#1079;&#1084;&#1077;&#1085;&#1077;&#1085;&#1080;&#1077;%20&#1073;&#1102;&#1076;&#1078;&#1077;&#1090;%202023/&#1055;&#1088;&#1080;&#1083;&#1086;&#1078;&#1077;&#1085;&#1080;&#1077;%20&#8470;%2011-12-13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5;%20&#1041;&#1045;&#1047;&#1054;&#1055;&#1040;&#1057;&#1053;&#1067;&#1049;%20&#1043;&#1054;&#1056;&#1054;&#1044;/&#1052;&#1055;%20&#1041;&#1045;&#1047;&#1054;&#1055;&#1040;&#1057;&#1053;&#1067;&#1049;%20&#1043;&#1054;&#1056;&#1054;&#1044;%202017-2025/&#1052;&#1055;%20&#1041;&#1043;%202017-2020/20%20&#1080;&#1079;&#1084;&#1077;&#1085;&#1077;&#1085;&#1080;&#1077;%2012.2020%20&#1080;&#1090;&#1086;&#1075;/&#1055;&#1088;&#1080;&#1083;&#1086;&#1078;&#1077;&#1085;&#1080;&#1077;%20&#1055;&#1055;-4%202017-20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Показатели цели, задач, меропри"/>
      <sheetName val="Перечень мероприятий"/>
      <sheetName val="Экономический расчет расходов"/>
    </sheetNames>
    <sheetDataSet>
      <sheetData sheetId="0"/>
      <sheetData sheetId="1"/>
      <sheetData sheetId="2">
        <row r="219">
          <cell r="G219">
            <v>2358.6</v>
          </cell>
          <cell r="H219">
            <v>644</v>
          </cell>
          <cell r="I219">
            <v>2358.6</v>
          </cell>
          <cell r="J219">
            <v>644</v>
          </cell>
        </row>
        <row r="220">
          <cell r="G220">
            <v>1576.7</v>
          </cell>
          <cell r="H220">
            <v>218</v>
          </cell>
          <cell r="I220">
            <v>1576.7</v>
          </cell>
          <cell r="J220">
            <v>218</v>
          </cell>
        </row>
        <row r="221">
          <cell r="G221">
            <v>1619.5</v>
          </cell>
          <cell r="H221">
            <v>244.5</v>
          </cell>
          <cell r="I221">
            <v>1619.5</v>
          </cell>
          <cell r="J221">
            <v>244.5</v>
          </cell>
        </row>
        <row r="222">
          <cell r="G222">
            <v>1570</v>
          </cell>
          <cell r="H222">
            <v>220</v>
          </cell>
          <cell r="I222">
            <v>1570</v>
          </cell>
          <cell r="J222">
            <v>220</v>
          </cell>
        </row>
        <row r="223">
          <cell r="G223">
            <v>7420</v>
          </cell>
          <cell r="H223">
            <v>220</v>
          </cell>
          <cell r="I223">
            <v>7420</v>
          </cell>
          <cell r="J223">
            <v>220</v>
          </cell>
        </row>
        <row r="224">
          <cell r="G224">
            <v>7420</v>
          </cell>
          <cell r="H224">
            <v>220</v>
          </cell>
          <cell r="I224">
            <v>7420</v>
          </cell>
          <cell r="J224">
            <v>220</v>
          </cell>
        </row>
        <row r="226">
          <cell r="G226">
            <v>108220</v>
          </cell>
          <cell r="H226">
            <v>220</v>
          </cell>
          <cell r="I226">
            <v>108220</v>
          </cell>
          <cell r="J226">
            <v>220</v>
          </cell>
        </row>
        <row r="227">
          <cell r="G227">
            <v>106870</v>
          </cell>
          <cell r="H227">
            <v>220</v>
          </cell>
          <cell r="I227">
            <v>106870</v>
          </cell>
          <cell r="J227">
            <v>220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Текстовая часть"/>
      <sheetName val="Показатели, цели, задачи"/>
      <sheetName val="Перечень мероприятий"/>
      <sheetName val="Экономический расчёт расходов"/>
    </sheetNames>
    <sheetDataSet>
      <sheetData sheetId="0"/>
      <sheetData sheetId="1"/>
      <sheetData sheetId="2"/>
      <sheetData sheetId="3"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ероприятий"/>
    </sheetNames>
    <sheetDataSet>
      <sheetData sheetId="0">
        <row r="225">
          <cell r="G225">
            <v>108212</v>
          </cell>
          <cell r="H225">
            <v>212</v>
          </cell>
          <cell r="I225">
            <v>108212</v>
          </cell>
          <cell r="J225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tabSelected="1" view="pageLayout" topLeftCell="J1" zoomScaleNormal="70" workbookViewId="0">
      <selection activeCell="U4" sqref="U4:V4"/>
    </sheetView>
  </sheetViews>
  <sheetFormatPr defaultColWidth="8.88671875" defaultRowHeight="13.8" x14ac:dyDescent="0.3"/>
  <cols>
    <col min="1" max="1" width="36.88671875" style="3" customWidth="1"/>
    <col min="2" max="2" width="11" style="3" customWidth="1"/>
    <col min="3" max="3" width="16.109375" style="3" customWidth="1"/>
    <col min="4" max="4" width="8" style="3" customWidth="1"/>
    <col min="5" max="5" width="12.109375" style="3" customWidth="1"/>
    <col min="6" max="6" width="15.33203125" style="3" customWidth="1"/>
    <col min="7" max="7" width="16.6640625" style="3" customWidth="1"/>
    <col min="8" max="23" width="12.109375" style="3" customWidth="1"/>
    <col min="24" max="16384" width="8.88671875" style="3"/>
  </cols>
  <sheetData>
    <row r="2" spans="1:23" ht="15.6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4"/>
      <c r="S2" s="4"/>
      <c r="T2" s="4"/>
      <c r="U2" s="4" t="s">
        <v>41</v>
      </c>
      <c r="V2" s="4"/>
      <c r="W2" s="4"/>
    </row>
    <row r="3" spans="1:23" ht="15.6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4"/>
      <c r="S3" s="4"/>
      <c r="T3" s="4"/>
      <c r="U3" s="4" t="s">
        <v>0</v>
      </c>
      <c r="V3" s="4"/>
      <c r="W3" s="4"/>
    </row>
    <row r="4" spans="1:23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4"/>
      <c r="S4" s="4"/>
      <c r="T4" s="4"/>
      <c r="U4" s="4" t="s">
        <v>43</v>
      </c>
      <c r="V4" s="4"/>
      <c r="W4" s="4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3" ht="15.6" x14ac:dyDescent="0.3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7.25" customHeigh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ht="14.4" thickBot="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3" s="5" customFormat="1" ht="24" customHeight="1" thickBot="1" x14ac:dyDescent="0.3">
      <c r="A9" s="87" t="s">
        <v>2</v>
      </c>
      <c r="B9" s="88"/>
      <c r="C9" s="88"/>
      <c r="D9" s="89"/>
      <c r="E9" s="38" t="s">
        <v>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</row>
    <row r="10" spans="1:23" s="5" customFormat="1" ht="17.399999999999999" customHeight="1" thickBot="1" x14ac:dyDescent="0.3">
      <c r="A10" s="87" t="s">
        <v>4</v>
      </c>
      <c r="B10" s="88"/>
      <c r="C10" s="88"/>
      <c r="D10" s="89"/>
      <c r="E10" s="38" t="s">
        <v>5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3" s="5" customFormat="1" ht="131.4" customHeight="1" thickBot="1" x14ac:dyDescent="0.3">
      <c r="A11" s="38" t="s">
        <v>6</v>
      </c>
      <c r="B11" s="39"/>
      <c r="C11" s="39"/>
      <c r="D11" s="40"/>
      <c r="E11" s="87" t="s">
        <v>7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</row>
    <row r="12" spans="1:23" s="5" customFormat="1" ht="52.2" customHeight="1" thickBot="1" x14ac:dyDescent="0.3">
      <c r="A12" s="87" t="s">
        <v>8</v>
      </c>
      <c r="B12" s="88"/>
      <c r="C12" s="88"/>
      <c r="D12" s="89"/>
      <c r="E12" s="38" t="s">
        <v>9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3" s="5" customFormat="1" ht="18.75" customHeight="1" x14ac:dyDescent="0.25">
      <c r="A13" s="94" t="s">
        <v>10</v>
      </c>
      <c r="B13" s="95"/>
      <c r="C13" s="95"/>
      <c r="D13" s="96"/>
      <c r="E13" s="71" t="s">
        <v>11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97"/>
    </row>
    <row r="14" spans="1:23" s="5" customFormat="1" ht="21.75" customHeight="1" thickBot="1" x14ac:dyDescent="0.3">
      <c r="A14" s="98" t="s">
        <v>12</v>
      </c>
      <c r="B14" s="99"/>
      <c r="C14" s="99"/>
      <c r="D14" s="100"/>
      <c r="E14" s="73" t="s">
        <v>13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01"/>
    </row>
    <row r="15" spans="1:23" s="6" customFormat="1" ht="23.4" customHeight="1" x14ac:dyDescent="0.3">
      <c r="A15" s="71" t="s">
        <v>14</v>
      </c>
      <c r="B15" s="72"/>
      <c r="C15" s="72"/>
      <c r="D15" s="97"/>
      <c r="E15" s="103" t="s">
        <v>15</v>
      </c>
      <c r="F15" s="82">
        <v>2017</v>
      </c>
      <c r="G15" s="82"/>
      <c r="H15" s="82">
        <v>2018</v>
      </c>
      <c r="I15" s="82"/>
      <c r="J15" s="82">
        <v>2019</v>
      </c>
      <c r="K15" s="82"/>
      <c r="L15" s="83">
        <v>2020</v>
      </c>
      <c r="M15" s="83"/>
      <c r="N15" s="82">
        <v>2021</v>
      </c>
      <c r="O15" s="82"/>
      <c r="P15" s="82">
        <v>2022</v>
      </c>
      <c r="Q15" s="82"/>
      <c r="R15" s="82">
        <v>2023</v>
      </c>
      <c r="S15" s="82"/>
      <c r="T15" s="83">
        <v>2024</v>
      </c>
      <c r="U15" s="83"/>
      <c r="V15" s="83">
        <v>2025</v>
      </c>
      <c r="W15" s="84"/>
    </row>
    <row r="16" spans="1:23" s="6" customFormat="1" ht="125.25" customHeight="1" thickBot="1" x14ac:dyDescent="0.35">
      <c r="A16" s="75"/>
      <c r="B16" s="76"/>
      <c r="C16" s="76"/>
      <c r="D16" s="102"/>
      <c r="E16" s="104"/>
      <c r="F16" s="7" t="s">
        <v>16</v>
      </c>
      <c r="G16" s="7" t="s">
        <v>17</v>
      </c>
      <c r="H16" s="7" t="s">
        <v>16</v>
      </c>
      <c r="I16" s="7" t="s">
        <v>17</v>
      </c>
      <c r="J16" s="7" t="s">
        <v>16</v>
      </c>
      <c r="K16" s="7" t="s">
        <v>17</v>
      </c>
      <c r="L16" s="7" t="s">
        <v>16</v>
      </c>
      <c r="M16" s="7" t="s">
        <v>17</v>
      </c>
      <c r="N16" s="7" t="s">
        <v>16</v>
      </c>
      <c r="O16" s="7" t="s">
        <v>17</v>
      </c>
      <c r="P16" s="7" t="s">
        <v>16</v>
      </c>
      <c r="Q16" s="7" t="s">
        <v>17</v>
      </c>
      <c r="R16" s="7" t="s">
        <v>16</v>
      </c>
      <c r="S16" s="7" t="s">
        <v>17</v>
      </c>
      <c r="T16" s="7" t="s">
        <v>16</v>
      </c>
      <c r="U16" s="7" t="s">
        <v>17</v>
      </c>
      <c r="V16" s="7" t="s">
        <v>16</v>
      </c>
      <c r="W16" s="8" t="s">
        <v>17</v>
      </c>
    </row>
    <row r="17" spans="1:23" s="5" customFormat="1" ht="18.600000000000001" customHeight="1" thickBot="1" x14ac:dyDescent="0.3">
      <c r="A17" s="90" t="s">
        <v>18</v>
      </c>
      <c r="B17" s="91"/>
      <c r="C17" s="91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</row>
    <row r="18" spans="1:23" s="11" customFormat="1" ht="36" customHeight="1" thickBot="1" x14ac:dyDescent="0.3">
      <c r="A18" s="85" t="s">
        <v>19</v>
      </c>
      <c r="B18" s="86"/>
      <c r="C18" s="86"/>
      <c r="D18" s="86"/>
      <c r="E18" s="9">
        <v>12</v>
      </c>
      <c r="F18" s="10" t="s">
        <v>20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 t="s">
        <v>20</v>
      </c>
      <c r="U18" s="10" t="s">
        <v>20</v>
      </c>
      <c r="V18" s="10" t="s">
        <v>20</v>
      </c>
      <c r="W18" s="10" t="s">
        <v>20</v>
      </c>
    </row>
    <row r="19" spans="1:23" s="11" customFormat="1" ht="17.399999999999999" customHeight="1" thickBot="1" x14ac:dyDescent="0.3">
      <c r="A19" s="62" t="s">
        <v>13</v>
      </c>
      <c r="B19" s="63"/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</row>
    <row r="20" spans="1:23" s="11" customFormat="1" ht="33.75" customHeight="1" thickBot="1" x14ac:dyDescent="0.3">
      <c r="A20" s="66" t="s">
        <v>21</v>
      </c>
      <c r="B20" s="67"/>
      <c r="C20" s="67"/>
      <c r="D20" s="67"/>
      <c r="E20" s="12">
        <v>0</v>
      </c>
      <c r="F20" s="12" t="s">
        <v>22</v>
      </c>
      <c r="G20" s="12" t="s">
        <v>22</v>
      </c>
      <c r="H20" s="12" t="s">
        <v>22</v>
      </c>
      <c r="I20" s="12" t="s">
        <v>22</v>
      </c>
      <c r="J20" s="12" t="s">
        <v>23</v>
      </c>
      <c r="K20" s="12" t="s">
        <v>22</v>
      </c>
      <c r="L20" s="12" t="s">
        <v>22</v>
      </c>
      <c r="M20" s="12" t="s">
        <v>22</v>
      </c>
      <c r="N20" s="12" t="s">
        <v>22</v>
      </c>
      <c r="O20" s="12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2" t="s">
        <v>22</v>
      </c>
      <c r="V20" s="12" t="s">
        <v>22</v>
      </c>
      <c r="W20" s="12" t="s">
        <v>22</v>
      </c>
    </row>
    <row r="21" spans="1:23" s="11" customFormat="1" ht="51" customHeight="1" thickBot="1" x14ac:dyDescent="0.3">
      <c r="A21" s="68" t="s">
        <v>24</v>
      </c>
      <c r="B21" s="69"/>
      <c r="C21" s="69"/>
      <c r="D21" s="70"/>
      <c r="E21" s="12">
        <v>0</v>
      </c>
      <c r="F21" s="13">
        <v>2000</v>
      </c>
      <c r="G21" s="13">
        <v>2000</v>
      </c>
      <c r="H21" s="13">
        <v>3000</v>
      </c>
      <c r="I21" s="13">
        <v>2000</v>
      </c>
      <c r="J21" s="13">
        <v>3000</v>
      </c>
      <c r="K21" s="13">
        <v>2000</v>
      </c>
      <c r="L21" s="13">
        <v>2000</v>
      </c>
      <c r="M21" s="13">
        <v>2000</v>
      </c>
      <c r="N21" s="13">
        <v>2000</v>
      </c>
      <c r="O21" s="13">
        <v>2000</v>
      </c>
      <c r="P21" s="13">
        <v>2000</v>
      </c>
      <c r="Q21" s="13">
        <v>2000</v>
      </c>
      <c r="R21" s="13">
        <v>2000</v>
      </c>
      <c r="S21" s="13">
        <v>2000</v>
      </c>
      <c r="T21" s="13">
        <v>2000</v>
      </c>
      <c r="U21" s="13">
        <v>2000</v>
      </c>
      <c r="V21" s="13">
        <v>2000</v>
      </c>
      <c r="W21" s="13">
        <v>2000</v>
      </c>
    </row>
    <row r="22" spans="1:23" s="5" customFormat="1" ht="24" customHeight="1" thickBot="1" x14ac:dyDescent="0.3">
      <c r="A22" s="71" t="s">
        <v>25</v>
      </c>
      <c r="B22" s="72"/>
      <c r="C22" s="72"/>
      <c r="D22" s="72"/>
      <c r="E22" s="77" t="s">
        <v>26</v>
      </c>
      <c r="F22" s="79" t="s">
        <v>27</v>
      </c>
      <c r="G22" s="52"/>
      <c r="H22" s="79" t="s">
        <v>28</v>
      </c>
      <c r="I22" s="51"/>
      <c r="J22" s="51"/>
      <c r="K22" s="52"/>
      <c r="L22" s="79" t="s">
        <v>29</v>
      </c>
      <c r="M22" s="51"/>
      <c r="N22" s="51"/>
      <c r="O22" s="52"/>
      <c r="P22" s="79" t="s">
        <v>30</v>
      </c>
      <c r="Q22" s="51"/>
      <c r="R22" s="51"/>
      <c r="S22" s="52"/>
      <c r="T22" s="79" t="s">
        <v>31</v>
      </c>
      <c r="U22" s="51"/>
      <c r="V22" s="51"/>
      <c r="W22" s="52"/>
    </row>
    <row r="23" spans="1:23" s="5" customFormat="1" ht="98.4" customHeight="1" thickBot="1" x14ac:dyDescent="0.3">
      <c r="A23" s="73"/>
      <c r="B23" s="74"/>
      <c r="C23" s="74"/>
      <c r="D23" s="74"/>
      <c r="E23" s="78"/>
      <c r="F23" s="14" t="s">
        <v>16</v>
      </c>
      <c r="G23" s="14" t="s">
        <v>17</v>
      </c>
      <c r="H23" s="54" t="s">
        <v>16</v>
      </c>
      <c r="I23" s="55"/>
      <c r="J23" s="54" t="s">
        <v>17</v>
      </c>
      <c r="K23" s="55"/>
      <c r="L23" s="54" t="s">
        <v>16</v>
      </c>
      <c r="M23" s="55"/>
      <c r="N23" s="54" t="s">
        <v>17</v>
      </c>
      <c r="O23" s="55"/>
      <c r="P23" s="80" t="s">
        <v>16</v>
      </c>
      <c r="Q23" s="81"/>
      <c r="R23" s="80" t="s">
        <v>17</v>
      </c>
      <c r="S23" s="81"/>
      <c r="T23" s="54" t="s">
        <v>16</v>
      </c>
      <c r="U23" s="55"/>
      <c r="V23" s="54" t="s">
        <v>32</v>
      </c>
      <c r="W23" s="55"/>
    </row>
    <row r="24" spans="1:23" s="5" customFormat="1" ht="16.95" customHeight="1" thickBot="1" x14ac:dyDescent="0.3">
      <c r="A24" s="73"/>
      <c r="B24" s="74"/>
      <c r="C24" s="74"/>
      <c r="D24" s="74"/>
      <c r="E24" s="15">
        <v>2017</v>
      </c>
      <c r="F24" s="16">
        <f>'[1]Перечень мероприятий'!G219</f>
        <v>2358.6</v>
      </c>
      <c r="G24" s="17">
        <f>'[1]Перечень мероприятий'!H219</f>
        <v>644</v>
      </c>
      <c r="H24" s="18"/>
      <c r="I24" s="17">
        <f>'[1]Перечень мероприятий'!I219</f>
        <v>2358.6</v>
      </c>
      <c r="J24" s="19"/>
      <c r="K24" s="17">
        <f>'[1]Перечень мероприятий'!J219</f>
        <v>644</v>
      </c>
      <c r="L24" s="56"/>
      <c r="M24" s="57"/>
      <c r="N24" s="58"/>
      <c r="O24" s="59"/>
      <c r="P24" s="19"/>
      <c r="Q24" s="20">
        <f>'[2]Перечень мероприятий'!O205</f>
        <v>0</v>
      </c>
      <c r="R24" s="21"/>
      <c r="S24" s="22">
        <f>'[2]Перечень мероприятий'!Q205</f>
        <v>0</v>
      </c>
      <c r="T24" s="51"/>
      <c r="U24" s="52"/>
      <c r="V24" s="60"/>
      <c r="W24" s="61"/>
    </row>
    <row r="25" spans="1:23" s="5" customFormat="1" ht="16.95" customHeight="1" thickBot="1" x14ac:dyDescent="0.3">
      <c r="A25" s="73"/>
      <c r="B25" s="74"/>
      <c r="C25" s="74"/>
      <c r="D25" s="74"/>
      <c r="E25" s="15">
        <v>2018</v>
      </c>
      <c r="F25" s="23">
        <f>'[1]Перечень мероприятий'!G220</f>
        <v>1576.7</v>
      </c>
      <c r="G25" s="17">
        <f>'[1]Перечень мероприятий'!H220</f>
        <v>218</v>
      </c>
      <c r="H25" s="19"/>
      <c r="I25" s="17">
        <f>'[1]Перечень мероприятий'!I220</f>
        <v>1576.7</v>
      </c>
      <c r="J25" s="19"/>
      <c r="K25" s="17">
        <f>'[1]Перечень мероприятий'!J220</f>
        <v>218</v>
      </c>
      <c r="L25" s="45"/>
      <c r="M25" s="46"/>
      <c r="N25" s="47"/>
      <c r="O25" s="45"/>
      <c r="P25" s="19"/>
      <c r="Q25" s="20">
        <f>'[2]Перечень мероприятий'!O206</f>
        <v>0</v>
      </c>
      <c r="R25" s="19"/>
      <c r="S25" s="20">
        <f>'[2]Перечень мероприятий'!Q206</f>
        <v>0</v>
      </c>
      <c r="T25" s="51"/>
      <c r="U25" s="52"/>
      <c r="V25" s="53"/>
      <c r="W25" s="53"/>
    </row>
    <row r="26" spans="1:23" s="5" customFormat="1" ht="15" customHeight="1" thickBot="1" x14ac:dyDescent="0.3">
      <c r="A26" s="73"/>
      <c r="B26" s="74"/>
      <c r="C26" s="74"/>
      <c r="D26" s="74"/>
      <c r="E26" s="15">
        <v>2019</v>
      </c>
      <c r="F26" s="23">
        <f>'[1]Перечень мероприятий'!G221</f>
        <v>1619.5</v>
      </c>
      <c r="G26" s="17">
        <f>'[1]Перечень мероприятий'!H221</f>
        <v>244.5</v>
      </c>
      <c r="H26" s="19"/>
      <c r="I26" s="17">
        <f>'[1]Перечень мероприятий'!I221</f>
        <v>1619.5</v>
      </c>
      <c r="J26" s="19"/>
      <c r="K26" s="17">
        <f>'[1]Перечень мероприятий'!J221</f>
        <v>244.5</v>
      </c>
      <c r="L26" s="45"/>
      <c r="M26" s="46"/>
      <c r="N26" s="47"/>
      <c r="O26" s="45"/>
      <c r="P26" s="19"/>
      <c r="Q26" s="20">
        <f>'[2]Перечень мероприятий'!O207</f>
        <v>0</v>
      </c>
      <c r="R26" s="24"/>
      <c r="S26" s="25">
        <f>'[2]Перечень мероприятий'!Q207</f>
        <v>0</v>
      </c>
      <c r="T26" s="51"/>
      <c r="U26" s="52"/>
      <c r="V26" s="53"/>
      <c r="W26" s="53"/>
    </row>
    <row r="27" spans="1:23" s="5" customFormat="1" ht="16.2" customHeight="1" thickBot="1" x14ac:dyDescent="0.3">
      <c r="A27" s="73"/>
      <c r="B27" s="74"/>
      <c r="C27" s="74"/>
      <c r="D27" s="74"/>
      <c r="E27" s="15">
        <v>2020</v>
      </c>
      <c r="F27" s="23">
        <f>'[1]Перечень мероприятий'!G222</f>
        <v>1570</v>
      </c>
      <c r="G27" s="17">
        <f>'[1]Перечень мероприятий'!H222</f>
        <v>220</v>
      </c>
      <c r="H27" s="19"/>
      <c r="I27" s="17">
        <f>'[1]Перечень мероприятий'!I222</f>
        <v>1570</v>
      </c>
      <c r="J27" s="19"/>
      <c r="K27" s="17">
        <f>'[1]Перечень мероприятий'!J222</f>
        <v>220</v>
      </c>
      <c r="L27" s="45"/>
      <c r="M27" s="46"/>
      <c r="N27" s="47"/>
      <c r="O27" s="45"/>
      <c r="P27" s="19"/>
      <c r="Q27" s="20">
        <f>'[2]Перечень мероприятий'!O208</f>
        <v>0</v>
      </c>
      <c r="R27" s="19"/>
      <c r="S27" s="20">
        <f>'[2]Перечень мероприятий'!Q208</f>
        <v>0</v>
      </c>
      <c r="T27" s="51"/>
      <c r="U27" s="52"/>
      <c r="V27" s="53"/>
      <c r="W27" s="53"/>
    </row>
    <row r="28" spans="1:23" s="5" customFormat="1" ht="15" customHeight="1" thickBot="1" x14ac:dyDescent="0.3">
      <c r="A28" s="73"/>
      <c r="B28" s="74"/>
      <c r="C28" s="74"/>
      <c r="D28" s="74"/>
      <c r="E28" s="15">
        <v>2021</v>
      </c>
      <c r="F28" s="23">
        <f>'[1]Перечень мероприятий'!G223</f>
        <v>7420</v>
      </c>
      <c r="G28" s="17">
        <f>'[1]Перечень мероприятий'!H223</f>
        <v>220</v>
      </c>
      <c r="H28" s="19"/>
      <c r="I28" s="17">
        <f>'[1]Перечень мероприятий'!I223</f>
        <v>7420</v>
      </c>
      <c r="J28" s="19"/>
      <c r="K28" s="17">
        <f>'[1]Перечень мероприятий'!J223</f>
        <v>220</v>
      </c>
      <c r="L28" s="45"/>
      <c r="M28" s="46"/>
      <c r="N28" s="47"/>
      <c r="O28" s="45"/>
      <c r="P28" s="21"/>
      <c r="Q28" s="22">
        <f>'[2]Перечень мероприятий'!O209</f>
        <v>0</v>
      </c>
      <c r="R28" s="24"/>
      <c r="S28" s="25">
        <f>'[2]Перечень мероприятий'!Q209</f>
        <v>0</v>
      </c>
      <c r="T28" s="51"/>
      <c r="U28" s="52"/>
      <c r="V28" s="53"/>
      <c r="W28" s="53"/>
    </row>
    <row r="29" spans="1:23" s="5" customFormat="1" ht="15" customHeight="1" thickBot="1" x14ac:dyDescent="0.3">
      <c r="A29" s="73"/>
      <c r="B29" s="74"/>
      <c r="C29" s="74"/>
      <c r="D29" s="74"/>
      <c r="E29" s="15">
        <v>2022</v>
      </c>
      <c r="F29" s="23">
        <f>'[1]Перечень мероприятий'!G224</f>
        <v>7420</v>
      </c>
      <c r="G29" s="17">
        <f>'[1]Перечень мероприятий'!H224</f>
        <v>220</v>
      </c>
      <c r="H29" s="19"/>
      <c r="I29" s="17">
        <f>'[1]Перечень мероприятий'!I224</f>
        <v>7420</v>
      </c>
      <c r="J29" s="19"/>
      <c r="K29" s="17">
        <f>'[1]Перечень мероприятий'!J224</f>
        <v>220</v>
      </c>
      <c r="L29" s="45"/>
      <c r="M29" s="46"/>
      <c r="N29" s="47"/>
      <c r="O29" s="45"/>
      <c r="P29" s="19"/>
      <c r="Q29" s="20">
        <f>'[2]Перечень мероприятий'!O210</f>
        <v>0</v>
      </c>
      <c r="R29" s="19"/>
      <c r="S29" s="20">
        <f>'[2]Перечень мероприятий'!Q210</f>
        <v>0</v>
      </c>
      <c r="T29" s="48"/>
      <c r="U29" s="49"/>
      <c r="V29" s="50"/>
      <c r="W29" s="50"/>
    </row>
    <row r="30" spans="1:23" s="5" customFormat="1" ht="15" customHeight="1" thickBot="1" x14ac:dyDescent="0.3">
      <c r="A30" s="73"/>
      <c r="B30" s="74"/>
      <c r="C30" s="74"/>
      <c r="D30" s="74"/>
      <c r="E30" s="27">
        <v>2023</v>
      </c>
      <c r="F30" s="28">
        <f>'[3]Перечень мероприятий'!$G$225</f>
        <v>108212</v>
      </c>
      <c r="G30" s="29">
        <f>'[3]Перечень мероприятий'!$H$225</f>
        <v>212</v>
      </c>
      <c r="H30" s="30"/>
      <c r="I30" s="29">
        <f>'[3]Перечень мероприятий'!$I$225</f>
        <v>108212</v>
      </c>
      <c r="J30" s="30"/>
      <c r="K30" s="29">
        <f>'[3]Перечень мероприятий'!$J$225</f>
        <v>212</v>
      </c>
      <c r="L30" s="45"/>
      <c r="M30" s="46"/>
      <c r="N30" s="47"/>
      <c r="O30" s="45"/>
      <c r="P30" s="24"/>
      <c r="Q30" s="25">
        <f>'[2]Перечень мероприятий'!O211</f>
        <v>0</v>
      </c>
      <c r="R30" s="24"/>
      <c r="S30" s="25">
        <f>'[2]Перечень мероприятий'!Q211</f>
        <v>0</v>
      </c>
      <c r="T30" s="48"/>
      <c r="U30" s="49"/>
      <c r="V30" s="50"/>
      <c r="W30" s="50"/>
    </row>
    <row r="31" spans="1:23" s="5" customFormat="1" ht="15" customHeight="1" thickBot="1" x14ac:dyDescent="0.3">
      <c r="A31" s="73"/>
      <c r="B31" s="74"/>
      <c r="C31" s="74"/>
      <c r="D31" s="74"/>
      <c r="E31" s="15">
        <v>2024</v>
      </c>
      <c r="F31" s="23">
        <f>'[1]Перечень мероприятий'!G226</f>
        <v>108220</v>
      </c>
      <c r="G31" s="17">
        <f>'[1]Перечень мероприятий'!H226</f>
        <v>220</v>
      </c>
      <c r="H31" s="19"/>
      <c r="I31" s="17">
        <f>'[1]Перечень мероприятий'!I226</f>
        <v>108220</v>
      </c>
      <c r="J31" s="19"/>
      <c r="K31" s="17">
        <f>'[1]Перечень мероприятий'!J226</f>
        <v>220</v>
      </c>
      <c r="L31" s="45"/>
      <c r="M31" s="46"/>
      <c r="N31" s="47"/>
      <c r="O31" s="45"/>
      <c r="P31" s="19"/>
      <c r="Q31" s="20">
        <f>'[2]Перечень мероприятий'!O212</f>
        <v>0</v>
      </c>
      <c r="R31" s="19"/>
      <c r="S31" s="20">
        <f>'[2]Перечень мероприятий'!Q212</f>
        <v>0</v>
      </c>
      <c r="T31" s="48"/>
      <c r="U31" s="49"/>
      <c r="V31" s="50"/>
      <c r="W31" s="50"/>
    </row>
    <row r="32" spans="1:23" s="5" customFormat="1" ht="15" customHeight="1" thickBot="1" x14ac:dyDescent="0.3">
      <c r="A32" s="73"/>
      <c r="B32" s="74"/>
      <c r="C32" s="74"/>
      <c r="D32" s="74"/>
      <c r="E32" s="15">
        <v>2025</v>
      </c>
      <c r="F32" s="23">
        <f>'[1]Перечень мероприятий'!G227</f>
        <v>106870</v>
      </c>
      <c r="G32" s="17">
        <f>'[1]Перечень мероприятий'!H227</f>
        <v>220</v>
      </c>
      <c r="H32" s="19"/>
      <c r="I32" s="17">
        <f>'[1]Перечень мероприятий'!I227</f>
        <v>106870</v>
      </c>
      <c r="J32" s="19"/>
      <c r="K32" s="17">
        <f>'[1]Перечень мероприятий'!J227</f>
        <v>220</v>
      </c>
      <c r="L32" s="45"/>
      <c r="M32" s="46"/>
      <c r="N32" s="47"/>
      <c r="O32" s="45"/>
      <c r="P32" s="24"/>
      <c r="Q32" s="25">
        <f>'[2]Перечень мероприятий'!O213</f>
        <v>0</v>
      </c>
      <c r="R32" s="24"/>
      <c r="S32" s="25">
        <f>'[2]Перечень мероприятий'!Q213</f>
        <v>0</v>
      </c>
      <c r="T32" s="48"/>
      <c r="U32" s="49"/>
      <c r="V32" s="50"/>
      <c r="W32" s="50"/>
    </row>
    <row r="33" spans="1:23" s="5" customFormat="1" ht="24" customHeight="1" thickBot="1" x14ac:dyDescent="0.3">
      <c r="A33" s="75"/>
      <c r="B33" s="76"/>
      <c r="C33" s="76"/>
      <c r="D33" s="76"/>
      <c r="E33" s="27" t="s">
        <v>33</v>
      </c>
      <c r="F33" s="31">
        <f>SUM(F24:F32)</f>
        <v>345266.8</v>
      </c>
      <c r="G33" s="32">
        <f>SUM(G24:G32)</f>
        <v>2418.5</v>
      </c>
      <c r="H33" s="30"/>
      <c r="I33" s="33">
        <f>SUM(I24:I32)</f>
        <v>345266.8</v>
      </c>
      <c r="J33" s="30"/>
      <c r="K33" s="33">
        <f>SUM(K24:K32)</f>
        <v>2418.5</v>
      </c>
      <c r="L33" s="34"/>
      <c r="M33" s="34"/>
      <c r="N33" s="34"/>
      <c r="O33" s="35"/>
      <c r="P33" s="19"/>
      <c r="Q33" s="26">
        <f>SUM(Q24:Q32)</f>
        <v>0</v>
      </c>
      <c r="R33" s="19"/>
      <c r="S33" s="26">
        <f>SUM(S24:S32)</f>
        <v>0</v>
      </c>
      <c r="T33" s="36"/>
      <c r="U33" s="37"/>
      <c r="V33" s="37"/>
      <c r="W33" s="37"/>
    </row>
    <row r="34" spans="1:23" s="5" customFormat="1" ht="17.399999999999999" customHeight="1" thickBot="1" x14ac:dyDescent="0.3">
      <c r="A34" s="38" t="s">
        <v>34</v>
      </c>
      <c r="B34" s="39"/>
      <c r="C34" s="39"/>
      <c r="D34" s="40"/>
      <c r="E34" s="41" t="s">
        <v>35</v>
      </c>
      <c r="F34" s="42"/>
      <c r="G34" s="42"/>
      <c r="H34" s="43"/>
      <c r="I34" s="43"/>
      <c r="J34" s="42"/>
      <c r="K34" s="42"/>
      <c r="L34" s="42"/>
      <c r="M34" s="42"/>
      <c r="N34" s="42"/>
      <c r="O34" s="42"/>
      <c r="P34" s="43"/>
      <c r="Q34" s="43"/>
      <c r="R34" s="43"/>
      <c r="S34" s="43"/>
      <c r="T34" s="42"/>
      <c r="U34" s="42"/>
      <c r="V34" s="42"/>
      <c r="W34" s="44"/>
    </row>
    <row r="35" spans="1:23" s="5" customFormat="1" ht="18" customHeight="1" thickBot="1" x14ac:dyDescent="0.3">
      <c r="A35" s="38" t="s">
        <v>42</v>
      </c>
      <c r="B35" s="39"/>
      <c r="C35" s="39"/>
      <c r="D35" s="40"/>
      <c r="E35" s="38" t="s">
        <v>36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</row>
    <row r="36" spans="1:23" s="5" customFormat="1" ht="16.95" customHeight="1" thickBot="1" x14ac:dyDescent="0.3">
      <c r="A36" s="38" t="s">
        <v>37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</row>
    <row r="37" spans="1:23" s="5" customFormat="1" ht="16.95" customHeight="1" thickBot="1" x14ac:dyDescent="0.3">
      <c r="A37" s="38" t="s">
        <v>38</v>
      </c>
      <c r="B37" s="39"/>
      <c r="C37" s="39"/>
      <c r="D37" s="40"/>
      <c r="E37" s="38" t="s">
        <v>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s="5" customFormat="1" ht="82.2" customHeight="1" thickBot="1" x14ac:dyDescent="0.3">
      <c r="A38" s="38" t="s">
        <v>39</v>
      </c>
      <c r="B38" s="39"/>
      <c r="C38" s="39"/>
      <c r="D38" s="40"/>
      <c r="E38" s="38" t="s">
        <v>40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</sheetData>
  <mergeCells count="94">
    <mergeCell ref="A6:W6"/>
    <mergeCell ref="A7:W7"/>
    <mergeCell ref="A9:D9"/>
    <mergeCell ref="E9:W9"/>
    <mergeCell ref="A10:D10"/>
    <mergeCell ref="E10:W10"/>
    <mergeCell ref="A11:D11"/>
    <mergeCell ref="E11:W11"/>
    <mergeCell ref="A12:D12"/>
    <mergeCell ref="E12:W12"/>
    <mergeCell ref="A17:W17"/>
    <mergeCell ref="A13:D13"/>
    <mergeCell ref="E13:W13"/>
    <mergeCell ref="A14:D14"/>
    <mergeCell ref="E14:W14"/>
    <mergeCell ref="A15:D16"/>
    <mergeCell ref="E15:E16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A18:D18"/>
    <mergeCell ref="A19:W19"/>
    <mergeCell ref="A20:D20"/>
    <mergeCell ref="A21:D21"/>
    <mergeCell ref="A22:D33"/>
    <mergeCell ref="E22:E23"/>
    <mergeCell ref="F22:G22"/>
    <mergeCell ref="H22:K22"/>
    <mergeCell ref="L22:O22"/>
    <mergeCell ref="P22:S22"/>
    <mergeCell ref="T22:W22"/>
    <mergeCell ref="H23:I23"/>
    <mergeCell ref="J23:K23"/>
    <mergeCell ref="L23:M23"/>
    <mergeCell ref="N23:O23"/>
    <mergeCell ref="P23:Q23"/>
    <mergeCell ref="R23:S23"/>
    <mergeCell ref="T23:U23"/>
    <mergeCell ref="V23:W23"/>
    <mergeCell ref="L24:M24"/>
    <mergeCell ref="N24:O24"/>
    <mergeCell ref="T24:U24"/>
    <mergeCell ref="V24:W24"/>
    <mergeCell ref="L25:M25"/>
    <mergeCell ref="N25:O25"/>
    <mergeCell ref="T25:U25"/>
    <mergeCell ref="V25:W25"/>
    <mergeCell ref="L26:M26"/>
    <mergeCell ref="N26:O26"/>
    <mergeCell ref="T26:U26"/>
    <mergeCell ref="V26:W26"/>
    <mergeCell ref="L27:M27"/>
    <mergeCell ref="N27:O27"/>
    <mergeCell ref="T27:U27"/>
    <mergeCell ref="V27:W27"/>
    <mergeCell ref="L28:M28"/>
    <mergeCell ref="N28:O28"/>
    <mergeCell ref="T28:U28"/>
    <mergeCell ref="V28:W28"/>
    <mergeCell ref="L29:M29"/>
    <mergeCell ref="N29:O29"/>
    <mergeCell ref="T29:U29"/>
    <mergeCell ref="V29:W29"/>
    <mergeCell ref="L30:M30"/>
    <mergeCell ref="N30:O30"/>
    <mergeCell ref="T30:U30"/>
    <mergeCell ref="V30:W30"/>
    <mergeCell ref="L31:M31"/>
    <mergeCell ref="N31:O31"/>
    <mergeCell ref="T31:U31"/>
    <mergeCell ref="V31:W31"/>
    <mergeCell ref="L32:M32"/>
    <mergeCell ref="N32:O32"/>
    <mergeCell ref="T32:U32"/>
    <mergeCell ref="V32:W32"/>
    <mergeCell ref="L33:M33"/>
    <mergeCell ref="N33:O33"/>
    <mergeCell ref="T33:U33"/>
    <mergeCell ref="V33:W33"/>
    <mergeCell ref="A38:D38"/>
    <mergeCell ref="E38:W38"/>
    <mergeCell ref="A34:D34"/>
    <mergeCell ref="E34:W34"/>
    <mergeCell ref="A35:D35"/>
    <mergeCell ref="E35:W35"/>
    <mergeCell ref="A36:W36"/>
    <mergeCell ref="A37:D37"/>
    <mergeCell ref="E37:W37"/>
  </mergeCells>
  <pageMargins left="0.70866141732283472" right="0.70866141732283472" top="0.74803149606299213" bottom="0.74803149606299213" header="0.31496062992125984" footer="0.31496062992125984"/>
  <pageSetup paperSize="9" scale="42" firstPageNumber="4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подпрограммы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Ольга Александровна</dc:creator>
  <cp:lastModifiedBy>Витковская Светлана Михайловна</cp:lastModifiedBy>
  <cp:lastPrinted>2024-01-30T09:19:22Z</cp:lastPrinted>
  <dcterms:created xsi:type="dcterms:W3CDTF">2023-12-21T08:50:13Z</dcterms:created>
  <dcterms:modified xsi:type="dcterms:W3CDTF">2024-02-01T03:18:38Z</dcterms:modified>
</cp:coreProperties>
</file>